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0" windowWidth="18195" windowHeight="13860"/>
  </bookViews>
  <sheets>
    <sheet name="Hárok1" sheetId="1" r:id="rId1"/>
    <sheet name="Hárok2" sheetId="2" r:id="rId2"/>
    <sheet name="Hárok3" sheetId="3" r:id="rId3"/>
  </sheets>
  <definedNames>
    <definedName name="_xlnm.Print_Area" localSheetId="0">Hárok1!$A$1:$J$614</definedName>
  </definedNames>
  <calcPr calcId="125725"/>
</workbook>
</file>

<file path=xl/calcChain.xml><?xml version="1.0" encoding="utf-8"?>
<calcChain xmlns="http://schemas.openxmlformats.org/spreadsheetml/2006/main">
  <c r="J598" i="1"/>
  <c r="J6"/>
  <c r="J14"/>
  <c r="J22"/>
  <c r="J30"/>
  <c r="J38"/>
  <c r="J46"/>
  <c r="J54"/>
  <c r="J62"/>
  <c r="J70"/>
  <c r="J78"/>
  <c r="J86"/>
  <c r="J94"/>
  <c r="J102"/>
  <c r="J110"/>
  <c r="J118"/>
  <c r="J126"/>
  <c r="J134"/>
  <c r="J142"/>
  <c r="J150"/>
  <c r="J158"/>
  <c r="J166"/>
  <c r="J174"/>
  <c r="J182"/>
  <c r="J190"/>
  <c r="J198"/>
  <c r="J206"/>
  <c r="J214"/>
  <c r="J222"/>
  <c r="J230"/>
  <c r="J238"/>
  <c r="J246"/>
  <c r="J254"/>
  <c r="J262"/>
  <c r="J270"/>
  <c r="J278"/>
  <c r="J286"/>
  <c r="J294"/>
  <c r="J302"/>
  <c r="J310"/>
  <c r="J318"/>
  <c r="J326"/>
  <c r="J334"/>
  <c r="J342"/>
  <c r="J350"/>
  <c r="J358"/>
  <c r="J366"/>
  <c r="J374"/>
  <c r="J382"/>
  <c r="J390"/>
  <c r="J398"/>
  <c r="J406"/>
  <c r="J414"/>
  <c r="J422"/>
  <c r="J430"/>
  <c r="J438"/>
  <c r="J446"/>
  <c r="J454"/>
  <c r="J462"/>
  <c r="J470"/>
  <c r="J478"/>
  <c r="J486"/>
  <c r="J494"/>
  <c r="J502"/>
  <c r="J510"/>
  <c r="J518"/>
  <c r="J526"/>
  <c r="J534"/>
  <c r="J542"/>
  <c r="J550"/>
  <c r="J558"/>
  <c r="J574"/>
  <c r="J582"/>
  <c r="J590"/>
  <c r="J606"/>
  <c r="J566"/>
  <c r="J612" l="1"/>
</calcChain>
</file>

<file path=xl/sharedStrings.xml><?xml version="1.0" encoding="utf-8"?>
<sst xmlns="http://schemas.openxmlformats.org/spreadsheetml/2006/main" count="1566" uniqueCount="176">
  <si>
    <t>3/5</t>
  </si>
  <si>
    <t>HERON</t>
  </si>
  <si>
    <t>A/B balenie:</t>
  </si>
  <si>
    <t>Elektrocentrála rámová benzínová 230V, 2,3kW, 5,5HP</t>
  </si>
  <si>
    <t>AKCIA:</t>
  </si>
  <si>
    <t>&lt; objednaný počet vložiť do červeného políčka</t>
  </si>
  <si>
    <t>---</t>
  </si>
  <si>
    <t>Elektrocentrála rámová benzínová 230V, 2,8kW, 6,5HP</t>
  </si>
  <si>
    <t>EAN: 8595126980982</t>
  </si>
  <si>
    <t xml:space="preserve">EAN: </t>
  </si>
  <si>
    <t>EAN: ---</t>
  </si>
  <si>
    <t>Elektrocentrála rámová benzínová, 230V, 3,5kW, 7,5HP, podvozok, ručný start</t>
  </si>
  <si>
    <t>EAN: 8595126974936</t>
  </si>
  <si>
    <t>Elektrocentrála rámová benzínová 400V/230V, 6,8kW/5,5kW, 15HP</t>
  </si>
  <si>
    <t>EAN: 8595126980999</t>
  </si>
  <si>
    <t>Elektrocentrála rámová benzínová 400V/230V, 6,8kW/5,5kW, 15HP, elektrický štart</t>
  </si>
  <si>
    <t>EAN: 8595126981019</t>
  </si>
  <si>
    <t>Elektrocentrála benzínová Industrial EGI 30, 230V, 2,8kW, 6,5HP, podvozok, ručný start</t>
  </si>
  <si>
    <t>EAN: 8595126948043</t>
  </si>
  <si>
    <t>Elektrocentrála benzínová Industrial EGI 68-3, 400V/230V, 6,8kW/5,5kW, 15HP, podvozok, ručný start</t>
  </si>
  <si>
    <t>EAN: 8595126948258</t>
  </si>
  <si>
    <t>Elektrocentrála benzínová a plynová LPGG 22, 2,4kW, 1F, 5,8HP</t>
  </si>
  <si>
    <t>EAN: 8595126954921</t>
  </si>
  <si>
    <t>Elektrocentrála benzínová a plynová LPGG 50, 4,8kW, 1F, 13HP</t>
  </si>
  <si>
    <t>EAN: 8595126961400</t>
  </si>
  <si>
    <t>Elektrocentrála benzínová a plynová LPGG 43-3F, 5,3kW, 3F, 13HP</t>
  </si>
  <si>
    <t>EAN: 8595126961394</t>
  </si>
  <si>
    <t>Čistič vysokotlaký motorový HPW 210, 6.5HP, elektrický štart, spínanie na diaľku</t>
  </si>
  <si>
    <t>EAN: 8595126966641</t>
  </si>
  <si>
    <t>Čerpadlo drenážne EMPH 50, výtlačná výška 28m, max. prepravný objem 600l/min</t>
  </si>
  <si>
    <t>EAN: 8595126916806</t>
  </si>
  <si>
    <t>Čerpadlo drenážne EPH 80, výtlačná výška 28m, max. prepravný objem 1100l/min</t>
  </si>
  <si>
    <t>EAN: 8595126935609</t>
  </si>
  <si>
    <t>Čerpadlo kalové EMPH 80 W, výtlačná výška 26m, max. prepravný objem 1300l/min</t>
  </si>
  <si>
    <t>EAN: 8595126942461</t>
  </si>
  <si>
    <t>Čerpadlo tlakové EMPH 20, výtlačná výška 80m, max. prepravný objem 500l/min, vytlak 50mm/2"</t>
  </si>
  <si>
    <t>EAN: 8595126966719</t>
  </si>
  <si>
    <t>3/6</t>
  </si>
  <si>
    <t>EXTOL INDUSTRIAL</t>
  </si>
  <si>
    <t>Vŕtačka akumulátorová s príklepom Share 20V, bezuhlíkový motor, bez aku a nabíjačky, 50Nm</t>
  </si>
  <si>
    <t>EAN: 8585019745774</t>
  </si>
  <si>
    <t>Uťahovák rázový akumulátorový Share 20V, 1/2", bezuhlíkový motor, 1x 2Ah Li-ion, 2,4A nabíjačka, 250Nm</t>
  </si>
  <si>
    <t>EAN: 8595126985482</t>
  </si>
  <si>
    <t>Uťahovák rázový akumulátorový Share 20V, 1/2", bezuhlíkový motor, bez aku a nabíjačky, 250Nm</t>
  </si>
  <si>
    <t>EAN: 8585019745811</t>
  </si>
  <si>
    <t>Brúska uhlová akumulátorová Share 20V, 125mm, bezuhlíkový motor, 1x 2Ah Li-ion, 2,4A nabíjačka, M14</t>
  </si>
  <si>
    <t>EAN: 8595126985543</t>
  </si>
  <si>
    <t>Brúska uhlová akumulátorová Share 20V, 125mm, bezuhlíkový motor, bez aku a nabíjačky, M14</t>
  </si>
  <si>
    <t>EAN: 8585019745842</t>
  </si>
  <si>
    <t>Píla chvostová akumulátorová Share 20V, bezuhlíkový motor, 1x 2Ah Li-ion, 2,4A nabíjačka, dĺžka kmitu 28mm</t>
  </si>
  <si>
    <t>EAN: 8595126985505</t>
  </si>
  <si>
    <t>Píla chvostová akumulátorová Share 20V, bezuhlíkový motor, bez aku a nabíjačky, dĺžka kmitu 28mm</t>
  </si>
  <si>
    <t>EAN: 8585019745835</t>
  </si>
  <si>
    <t>Píla okružná akumulátorová Share 20V, bezuhlíkový motor, 1x 2Ah Li-ion, 2,4A nabíjačka, 165mm</t>
  </si>
  <si>
    <t>EAN: 8595126985529</t>
  </si>
  <si>
    <t>Píla okružná akumulátorová Share 20V, bezuhlíkový motor, bez aku a nabíjačky, 165mm</t>
  </si>
  <si>
    <t>EAN: 8595126985536</t>
  </si>
  <si>
    <t>3/4</t>
  </si>
  <si>
    <t>Akumulátorová vŕtačka, 14,4V 2x 2Ah Li-ion, 33Nm, 1,5A 1,5h nabíjačka, kufor</t>
  </si>
  <si>
    <t>EAN: 8595126972338</t>
  </si>
  <si>
    <t>Sada aku náradia v kufríku, 1x 8791151+1x 8791250 rázový uťahovák 120Nm, 2x Li-ion 14,4V 1,5Ah</t>
  </si>
  <si>
    <t>EAN: 8595126978101</t>
  </si>
  <si>
    <t>EXTOL CRAFT</t>
  </si>
  <si>
    <t>Sada náradia 46-dielna s 12V akumulátorovým skrutkovačom, 1x Li-ion 1,3Ah</t>
  </si>
  <si>
    <t>EAN: 8595126978811</t>
  </si>
  <si>
    <t>Miešadlo stavebné, 1800W, 2 rýchlosti, 180-400/300-700 ot/min</t>
  </si>
  <si>
    <t>EAN: 8595126984935</t>
  </si>
  <si>
    <t>Multifunkčný nástroj, príkon 300W s príslušenstvom</t>
  </si>
  <si>
    <t>EAN: 8595126967037</t>
  </si>
  <si>
    <t>Sponkovačka / klincovačka, 45W</t>
  </si>
  <si>
    <t>EAN: 8595126970563</t>
  </si>
  <si>
    <t>Píla kotúčová, príkon 1200W, priemer kotúča/otvoru 185/20mm, 24z, laser</t>
  </si>
  <si>
    <t>EAN: 8595126984614</t>
  </si>
  <si>
    <t>Píla chvostová, príkon 1200W, 800-2800 ot/min, max. hrúbka rezu do dreva 210mm</t>
  </si>
  <si>
    <t>EAN: 8595126977319</t>
  </si>
  <si>
    <t>10/20</t>
  </si>
  <si>
    <t>Pištoľ lepiaca tavná, pracovný príkon 40W, tavné tyčinky pr.11.2mm, kvetinová potlač</t>
  </si>
  <si>
    <t>EAN: 8595126969024</t>
  </si>
  <si>
    <t>5/10</t>
  </si>
  <si>
    <t xml:space="preserve">Rezačka na polystyrén s príslušenstvom, 5V/2A </t>
  </si>
  <si>
    <t>EAN: 8595126980456</t>
  </si>
  <si>
    <t>Pištoľ teplovzdušná s plynulou reguláciou, príkon 2000W, LCD</t>
  </si>
  <si>
    <t>EAN: 8595126973113</t>
  </si>
  <si>
    <t>4/10</t>
  </si>
  <si>
    <t>Pištoľ teplovzdušná, príkon 2000W, kufor</t>
  </si>
  <si>
    <t>EAN: 8595126969826</t>
  </si>
  <si>
    <t>4/8</t>
  </si>
  <si>
    <t>Pištoľ striekacia, príkon 80W, nádobka 800ml, 280ml/min, tryska 0,8mm</t>
  </si>
  <si>
    <t>EAN: 8595126977210</t>
  </si>
  <si>
    <t>Pištoľ striekacia, príkon 110W, nádobka 800ml, 300ml/min, tryska 0,8mm</t>
  </si>
  <si>
    <t>EAN: 8595126977258</t>
  </si>
  <si>
    <t>/</t>
  </si>
  <si>
    <t>--/--</t>
  </si>
  <si>
    <t>Čerpadlo ponorné kalové, príkon 400W, max. prepravný objem 7500l/hod., max. výtlak 5m</t>
  </si>
  <si>
    <t>EAN: 8595126971195</t>
  </si>
  <si>
    <t>Čerpadlo ponorné, príkon 400W, max. prepravný objem 7500l/hod, max. výtlak 5m</t>
  </si>
  <si>
    <t>EAN: 8595126905275</t>
  </si>
  <si>
    <t>Čerpadlo ponorné, príkon 750W, max. prepravný objem 13000l/hod, max. výtlak 9m</t>
  </si>
  <si>
    <t>EAN: 8595126908825</t>
  </si>
  <si>
    <t>Čerpadlo ponorné antikorové, príkon 1100W, max. prepravný objem 15500l/hod, max. výtlak 11m</t>
  </si>
  <si>
    <t>EAN: 8595126929271</t>
  </si>
  <si>
    <t>Čerpadlo ponorné, príkon 300W, max. prepravný objem 1400l/hod, max. výtlak 50m, napájacia šnúra 10m</t>
  </si>
  <si>
    <t>EAN: 8595126931540</t>
  </si>
  <si>
    <t>Čerpadlo ponorné membránové, príkon 300W, max. prepravný objem 1400l/hod, max. výtlak 50m</t>
  </si>
  <si>
    <t>EAN: 8595126929264</t>
  </si>
  <si>
    <t>Čerpadlo ponorné membránové, príkon 600W, max. prepravný objem2000l/h, napájacia šnúra 10m</t>
  </si>
  <si>
    <t>EAN: 8595126931557</t>
  </si>
  <si>
    <t>Ponorné čerpadlo, príkon 600W, max. prepravný objem2000l/hod, výtlak 70m, napájacia šnúra 20m</t>
  </si>
  <si>
    <t>EAN: 8595126931564</t>
  </si>
  <si>
    <t>Čerpadlo prúdové, príkon 500W, max. prepravný objem 3030l/hod, max. výtlak 31m</t>
  </si>
  <si>
    <t>EAN: 8595126976695</t>
  </si>
  <si>
    <t>Čistič vysokotlaký, príkon 1400W, 100bar, 330 l/min</t>
  </si>
  <si>
    <t>EAN: 8595126971003</t>
  </si>
  <si>
    <t>Kosačka strunová akumulátorová 40V, 1x 2,5Ah Li-ion, priemer 300mm</t>
  </si>
  <si>
    <t>EAN: 8595126986793</t>
  </si>
  <si>
    <t>Kosačka strunová akumulátorová 40V, bez aku a nabíjačky, priemer 300mm</t>
  </si>
  <si>
    <t>EAN: 8585019745941</t>
  </si>
  <si>
    <t>Kosačka na trávu akumulátorová, 40V Li-ion, 1x2,5Ah, bezuhlíkový motor, 1h nabíjačka</t>
  </si>
  <si>
    <t>EAN: 8595126980005</t>
  </si>
  <si>
    <t>Kosačka na trávu akumulátorová, 40V, bezuhlíkový motor, bez aku a nabíjačky</t>
  </si>
  <si>
    <t>EAN: 8595126980012</t>
  </si>
  <si>
    <t>Nožnice na živý plot akumulátorové, 40V/2,5Ah. Li-ion</t>
  </si>
  <si>
    <t>EAN: 8595126977357</t>
  </si>
  <si>
    <t>Nožnice na živý plot akumulátorové, 40V, bez aku a nabíjačky akumulátor-8795600B</t>
  </si>
  <si>
    <t>EAN: 8595126977395</t>
  </si>
  <si>
    <t>Fúkač záhradný akumulátorový, 40V/2,5Ah Li-ion</t>
  </si>
  <si>
    <t>EAN: 8585019745095</t>
  </si>
  <si>
    <t>Fúkač záhradný akumulátorový, 40V, bez akumulátora a nabíjačky</t>
  </si>
  <si>
    <t>EAN: 8595126981835</t>
  </si>
  <si>
    <t>Elektrická kosačka, 1200W, priemer 320mm, výška 25-55mm, 35L zásobník, 8kg</t>
  </si>
  <si>
    <t>EAN: 8595126979856</t>
  </si>
  <si>
    <t>Nožnice elektrické na živý plot, príkon 500W, čepeľ 410mm</t>
  </si>
  <si>
    <t>EAN: 8595126988216</t>
  </si>
  <si>
    <t>Kosačka strunová, príkon 550W, priemer sekania 30cm</t>
  </si>
  <si>
    <t>EAN: 8595126915588</t>
  </si>
  <si>
    <t>Nožnice akumulátorové na trávu a konáre, 3,6V, 1,3Ah Li-ion, nabíjačka 3-5h</t>
  </si>
  <si>
    <t>EAN: 8595126914307</t>
  </si>
  <si>
    <t>Píla reťazová elektrická, 1800W, lišta 350mm OREGON</t>
  </si>
  <si>
    <t>EAN: 8595126977180</t>
  </si>
  <si>
    <t>Kompresor bezolejový, príkon 1100W</t>
  </si>
  <si>
    <t>EAN: 8595126972444</t>
  </si>
  <si>
    <t>EAN: 8595126952156</t>
  </si>
  <si>
    <t>Kompresor olejový, 1100W, prac. tlak 800kPa, nádoba 24l</t>
  </si>
  <si>
    <t>EAN: 8595126975858</t>
  </si>
  <si>
    <t>Kompresor olejový, príkon 1500W, prac. tlak 800kPa, nádoba 24l</t>
  </si>
  <si>
    <t>EAN: 8595126924498</t>
  </si>
  <si>
    <t>Kompresor olejový dvojvalcový, príkon 2200W, 50 l</t>
  </si>
  <si>
    <t>EAN: 8595126939553</t>
  </si>
  <si>
    <t>Nožnice na konáre 660mm, max. prestrih 25mm</t>
  </si>
  <si>
    <t>EAN: 8595126968263</t>
  </si>
  <si>
    <t>Nožnice na konáre nákovové 710mm, prevodové, max. prestrih 35mm</t>
  </si>
  <si>
    <t>EAN: 8595126968287</t>
  </si>
  <si>
    <t>Nožnice na živý plot 530mm</t>
  </si>
  <si>
    <t>EAN: 8595126968294</t>
  </si>
  <si>
    <t>Tyč sklolaminátová 195cm, priemer 12mm, 10ks</t>
  </si>
  <si>
    <t>EAN: 8595126983297</t>
  </si>
  <si>
    <t>Tyč sklolaminátová 180cm, priemer 7,9mm, 10ks</t>
  </si>
  <si>
    <t>EAN: 8595126955768</t>
  </si>
  <si>
    <t>15/30</t>
  </si>
  <si>
    <t>Hrable na trávu kovové, 430mm, okrúhly drôt, pr.3mm, spevnené</t>
  </si>
  <si>
    <t>EAN: 8595126926973</t>
  </si>
  <si>
    <t>12/24</t>
  </si>
  <si>
    <t>Hrable záhradné plastové, šírka 590mm, bez násady</t>
  </si>
  <si>
    <t>EAN: 8595126926089</t>
  </si>
  <si>
    <t>Kôš skladací na lístie a záhradný odpad 55x72cm, 170l, PE</t>
  </si>
  <si>
    <t>EAN: 8595126965804</t>
  </si>
  <si>
    <t>5/15</t>
  </si>
  <si>
    <t>Kôš na lístie a záhradný odpad, 60x60x55cm, 198l</t>
  </si>
  <si>
    <t>EAN: 8595126965811</t>
  </si>
  <si>
    <t>Postrekovač záhradný tlakový, 5l</t>
  </si>
  <si>
    <t>EAN: 8595126908993</t>
  </si>
  <si>
    <t>---/---</t>
  </si>
  <si>
    <t>UŠETRÍTE</t>
  </si>
  <si>
    <t>Suma s DPH:</t>
  </si>
  <si>
    <t>CENA:</t>
  </si>
  <si>
    <t>SPOLU</t>
  </si>
</sst>
</file>

<file path=xl/styles.xml><?xml version="1.0" encoding="utf-8"?>
<styleSheet xmlns="http://schemas.openxmlformats.org/spreadsheetml/2006/main">
  <numFmts count="3">
    <numFmt numFmtId="164" formatCode="0;;"/>
    <numFmt numFmtId="165" formatCode="0&quot;ks&quot;;&quot;chyba&quot;;&quot;&gt;ks&lt;&quot;"/>
    <numFmt numFmtId="166" formatCode="&quot;Cena bez DPH: &quot;0.00"/>
  </numFmts>
  <fonts count="20">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5"/>
      <color theme="0"/>
      <name val="Calibri"/>
      <family val="2"/>
      <charset val="238"/>
      <scheme val="minor"/>
    </font>
    <font>
      <sz val="6"/>
      <color theme="0"/>
      <name val="Calibri"/>
      <family val="2"/>
      <charset val="238"/>
      <scheme val="minor"/>
    </font>
    <font>
      <sz val="10"/>
      <name val="Calibri"/>
      <family val="2"/>
      <charset val="238"/>
      <scheme val="minor"/>
    </font>
    <font>
      <b/>
      <sz val="10"/>
      <color rgb="FF1E8469"/>
      <name val="Calibri"/>
      <family val="2"/>
      <charset val="238"/>
      <scheme val="minor"/>
    </font>
    <font>
      <sz val="10"/>
      <color theme="1"/>
      <name val="Calibri"/>
      <family val="2"/>
      <charset val="238"/>
      <scheme val="minor"/>
    </font>
    <font>
      <b/>
      <sz val="10"/>
      <name val="Calibri"/>
      <family val="2"/>
      <charset val="238"/>
      <scheme val="minor"/>
    </font>
    <font>
      <b/>
      <sz val="10"/>
      <color rgb="FFFF0000"/>
      <name val="Calibri"/>
      <family val="2"/>
      <charset val="238"/>
      <scheme val="minor"/>
    </font>
    <font>
      <b/>
      <sz val="13"/>
      <color rgb="FFFF0000"/>
      <name val="Calibri"/>
      <family val="2"/>
      <charset val="238"/>
      <scheme val="minor"/>
    </font>
    <font>
      <sz val="7"/>
      <color rgb="FFC00000"/>
      <name val="Calibri"/>
      <family val="2"/>
      <charset val="238"/>
      <scheme val="minor"/>
    </font>
    <font>
      <b/>
      <sz val="10"/>
      <color theme="1"/>
      <name val="Calibri"/>
      <family val="2"/>
      <charset val="238"/>
      <scheme val="minor"/>
    </font>
    <font>
      <b/>
      <sz val="7"/>
      <color theme="1"/>
      <name val="Calibri"/>
      <family val="2"/>
      <charset val="238"/>
      <scheme val="minor"/>
    </font>
    <font>
      <b/>
      <sz val="9"/>
      <color rgb="FFFF0000"/>
      <name val="Calibri"/>
      <family val="2"/>
      <charset val="238"/>
      <scheme val="minor"/>
    </font>
    <font>
      <sz val="7"/>
      <color theme="1"/>
      <name val="Calibri"/>
      <family val="2"/>
      <charset val="238"/>
      <scheme val="minor"/>
    </font>
    <font>
      <sz val="9.5"/>
      <color theme="0"/>
      <name val="Arial Black"/>
      <family val="2"/>
      <charset val="238"/>
    </font>
    <font>
      <sz val="11"/>
      <color theme="0"/>
      <name val="Arial Black"/>
      <family val="2"/>
      <charset val="238"/>
    </font>
    <font>
      <b/>
      <sz val="7"/>
      <color rgb="FFFF0000"/>
      <name val="Calibri"/>
      <family val="2"/>
      <charset val="238"/>
      <scheme val="minor"/>
    </font>
    <font>
      <sz val="18"/>
      <color theme="0"/>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gradientFill>
        <stop position="0">
          <color rgb="FF0D5CB3"/>
        </stop>
        <stop position="1">
          <color rgb="FF002060"/>
        </stop>
      </gradientFill>
    </fill>
    <fill>
      <patternFill patternType="solid">
        <fgColor rgb="FF002060"/>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6">
    <xf numFmtId="0" fontId="0" fillId="0" borderId="0" xfId="0"/>
    <xf numFmtId="0" fontId="1" fillId="2" borderId="1" xfId="1" applyFill="1" applyBorder="1"/>
    <xf numFmtId="0" fontId="1" fillId="2" borderId="1" xfId="1" applyFill="1" applyBorder="1" applyAlignment="1">
      <alignment horizontal="right" vertical="top" wrapText="1"/>
    </xf>
    <xf numFmtId="0" fontId="1" fillId="2" borderId="1" xfId="1" applyFill="1" applyBorder="1" applyAlignment="1">
      <alignment horizontal="left" vertical="top" wrapText="1"/>
    </xf>
    <xf numFmtId="0" fontId="1" fillId="2" borderId="1" xfId="1" applyFill="1" applyBorder="1" applyAlignment="1">
      <alignment horizontal="center" vertical="top" wrapText="1"/>
    </xf>
    <xf numFmtId="0" fontId="1" fillId="2" borderId="0" xfId="1" applyFill="1" applyAlignment="1">
      <alignment vertical="center"/>
    </xf>
    <xf numFmtId="0" fontId="1" fillId="0" borderId="0" xfId="1"/>
    <xf numFmtId="0" fontId="1" fillId="2" borderId="2" xfId="1" applyFill="1" applyBorder="1"/>
    <xf numFmtId="0" fontId="1" fillId="2" borderId="2" xfId="1" applyFill="1" applyBorder="1" applyAlignment="1">
      <alignment horizontal="center" vertical="top"/>
    </xf>
    <xf numFmtId="0" fontId="3" fillId="2" borderId="2" xfId="1" applyFont="1" applyFill="1" applyBorder="1" applyAlignment="1">
      <alignment horizontal="center" vertical="center"/>
    </xf>
    <xf numFmtId="0" fontId="1" fillId="2" borderId="2" xfId="1" applyFill="1" applyBorder="1" applyAlignment="1">
      <alignment horizontal="center"/>
    </xf>
    <xf numFmtId="0" fontId="5" fillId="3" borderId="0" xfId="1" applyFont="1" applyFill="1" applyAlignment="1">
      <alignment horizontal="left" vertical="center"/>
    </xf>
    <xf numFmtId="0" fontId="7" fillId="3" borderId="0" xfId="1" applyFont="1" applyFill="1" applyAlignment="1">
      <alignment horizontal="center" vertical="center"/>
    </xf>
    <xf numFmtId="4" fontId="8" fillId="3" borderId="0" xfId="1" applyNumberFormat="1" applyFont="1" applyFill="1" applyAlignment="1">
      <alignment horizontal="center" vertical="center"/>
    </xf>
    <xf numFmtId="0" fontId="7" fillId="2" borderId="0" xfId="1" applyFont="1" applyFill="1" applyAlignment="1">
      <alignment vertical="center"/>
    </xf>
    <xf numFmtId="0" fontId="7" fillId="0" borderId="0" xfId="1" applyFont="1" applyAlignment="1">
      <alignment vertical="center"/>
    </xf>
    <xf numFmtId="0" fontId="7" fillId="2" borderId="0" xfId="1" applyFont="1" applyFill="1" applyAlignment="1">
      <alignment horizontal="left" vertical="top" wrapText="1"/>
    </xf>
    <xf numFmtId="0" fontId="9" fillId="4" borderId="3" xfId="1" applyFont="1" applyFill="1" applyBorder="1" applyAlignment="1">
      <alignment horizontal="left" vertical="center"/>
    </xf>
    <xf numFmtId="2" fontId="9" fillId="4" borderId="4" xfId="1" applyNumberFormat="1" applyFont="1" applyFill="1" applyBorder="1" applyAlignment="1">
      <alignment horizontal="right" vertical="center"/>
    </xf>
    <xf numFmtId="2" fontId="1" fillId="4" borderId="4" xfId="1" applyNumberFormat="1" applyFill="1" applyBorder="1" applyAlignment="1">
      <alignment horizontal="right" vertical="center" wrapText="1" indent="1"/>
    </xf>
    <xf numFmtId="165" fontId="10" fillId="4" borderId="5" xfId="1" applyNumberFormat="1" applyFont="1" applyFill="1" applyBorder="1" applyAlignment="1" applyProtection="1">
      <alignment horizontal="center" vertical="center" wrapText="1"/>
      <protection locked="0"/>
    </xf>
    <xf numFmtId="0" fontId="11" fillId="0" borderId="0" xfId="1" applyFont="1" applyAlignment="1">
      <alignment horizontal="left" vertical="center"/>
    </xf>
    <xf numFmtId="0" fontId="12" fillId="2" borderId="0" xfId="1" applyFont="1" applyFill="1" applyAlignment="1">
      <alignment horizontal="left" vertical="center"/>
    </xf>
    <xf numFmtId="2" fontId="12" fillId="2" borderId="0" xfId="1" applyNumberFormat="1" applyFont="1" applyFill="1" applyAlignment="1">
      <alignment horizontal="right" vertical="center"/>
    </xf>
    <xf numFmtId="2" fontId="1" fillId="2" borderId="0" xfId="1" applyNumberFormat="1" applyFill="1" applyAlignment="1">
      <alignment horizontal="right" vertical="center" wrapText="1" indent="1"/>
    </xf>
    <xf numFmtId="166" fontId="13" fillId="4" borderId="6" xfId="1" applyNumberFormat="1" applyFont="1" applyFill="1" applyBorder="1" applyAlignment="1">
      <alignment horizontal="center" vertical="center" wrapText="1"/>
    </xf>
    <xf numFmtId="0" fontId="1" fillId="2" borderId="0" xfId="1" applyFill="1" applyAlignment="1">
      <alignment horizontal="left" vertical="top" wrapText="1"/>
    </xf>
    <xf numFmtId="0" fontId="3" fillId="2" borderId="0" xfId="1" applyFont="1" applyFill="1" applyAlignment="1">
      <alignment horizontal="center" vertical="center" wrapText="1"/>
    </xf>
    <xf numFmtId="1" fontId="1" fillId="2" borderId="0" xfId="1" applyNumberFormat="1" applyFill="1" applyAlignment="1">
      <alignment horizontal="left" vertical="top" wrapText="1"/>
    </xf>
    <xf numFmtId="0" fontId="17" fillId="2" borderId="0" xfId="1" applyFont="1" applyFill="1" applyAlignment="1">
      <alignment horizontal="center" vertical="center"/>
    </xf>
    <xf numFmtId="4" fontId="18" fillId="2" borderId="0" xfId="1" applyNumberFormat="1" applyFont="1" applyFill="1" applyAlignment="1">
      <alignment horizontal="center" vertical="center" wrapText="1"/>
    </xf>
    <xf numFmtId="0" fontId="4" fillId="2" borderId="1" xfId="1" applyFont="1" applyFill="1" applyBorder="1"/>
    <xf numFmtId="0" fontId="4" fillId="2" borderId="2" xfId="1" applyFont="1" applyFill="1" applyBorder="1"/>
    <xf numFmtId="0" fontId="1" fillId="0" borderId="0" xfId="1" applyAlignment="1">
      <alignment vertical="center"/>
    </xf>
    <xf numFmtId="0" fontId="19" fillId="6" borderId="0" xfId="1" applyFont="1" applyFill="1" applyAlignment="1">
      <alignment horizontal="center" vertical="center"/>
    </xf>
    <xf numFmtId="4" fontId="1" fillId="4" borderId="0" xfId="1" applyNumberFormat="1" applyFill="1" applyAlignment="1">
      <alignment horizontal="center"/>
    </xf>
    <xf numFmtId="0" fontId="4" fillId="2" borderId="0" xfId="1" applyFont="1" applyFill="1"/>
    <xf numFmtId="164" fontId="6" fillId="3" borderId="0" xfId="1" applyNumberFormat="1" applyFont="1" applyFill="1" applyAlignment="1">
      <alignment horizontal="left" vertical="center"/>
    </xf>
    <xf numFmtId="4" fontId="7" fillId="3" borderId="1" xfId="1" applyNumberFormat="1" applyFont="1" applyFill="1" applyBorder="1" applyAlignment="1">
      <alignment horizontal="right" vertical="center"/>
    </xf>
    <xf numFmtId="0" fontId="7" fillId="2" borderId="0" xfId="1" applyFont="1" applyFill="1" applyAlignment="1">
      <alignment horizontal="left" vertical="top" wrapText="1"/>
    </xf>
    <xf numFmtId="4" fontId="14" fillId="4" borderId="7" xfId="1" applyNumberFormat="1" applyFont="1" applyFill="1" applyBorder="1" applyAlignment="1">
      <alignment horizontal="right" vertical="center" wrapText="1" indent="1"/>
    </xf>
    <xf numFmtId="4" fontId="14" fillId="4" borderId="8" xfId="1" applyNumberFormat="1" applyFont="1" applyFill="1" applyBorder="1" applyAlignment="1">
      <alignment horizontal="right" vertical="center" wrapText="1" indent="1"/>
    </xf>
    <xf numFmtId="0" fontId="15" fillId="2" borderId="0" xfId="1" applyFont="1" applyFill="1" applyAlignment="1">
      <alignment horizontal="center" wrapText="1"/>
    </xf>
    <xf numFmtId="0" fontId="2" fillId="6" borderId="0" xfId="1" applyFont="1" applyFill="1" applyAlignment="1">
      <alignment horizontal="center" vertical="top" wrapText="1"/>
    </xf>
    <xf numFmtId="2" fontId="16" fillId="5" borderId="0" xfId="1" applyNumberFormat="1" applyFont="1" applyFill="1" applyAlignment="1">
      <alignment horizontal="center" vertical="center"/>
    </xf>
    <xf numFmtId="0" fontId="16" fillId="5" borderId="0" xfId="1" applyFont="1" applyFill="1" applyAlignment="1">
      <alignment horizontal="center" vertical="center"/>
    </xf>
  </cellXfs>
  <cellStyles count="2">
    <cellStyle name="Normálna 2" xfId="1"/>
    <cellStyle name="normálne" xfId="0" builtinId="0"/>
  </cellStyles>
  <dxfs count="7">
    <dxf>
      <font>
        <b/>
        <i val="0"/>
        <color theme="0"/>
      </font>
      <fill>
        <patternFill>
          <bgColor rgb="FFC00000"/>
        </patternFill>
      </fill>
    </dxf>
    <dxf>
      <fill>
        <patternFill>
          <bgColor theme="0"/>
        </patternFill>
      </fill>
    </dxf>
    <dxf>
      <font>
        <b/>
        <i val="0"/>
        <strike val="0"/>
        <color theme="0"/>
      </font>
      <fill>
        <gradientFill>
          <stop position="0">
            <color rgb="FFFF0000"/>
          </stop>
          <stop position="0.5">
            <color rgb="FFC00000"/>
          </stop>
          <stop position="1">
            <color rgb="FFFF0000"/>
          </stop>
        </gradientFill>
      </fill>
    </dxf>
    <dxf>
      <fill>
        <gradientFill>
          <stop position="0">
            <color rgb="FF92D050"/>
          </stop>
          <stop position="0.5">
            <color rgb="FF14662D"/>
          </stop>
          <stop position="1">
            <color rgb="FF92D050"/>
          </stop>
        </gradientFill>
      </fill>
    </dxf>
    <dxf>
      <fill>
        <patternFill>
          <bgColor theme="0"/>
        </patternFill>
      </fill>
    </dxf>
    <dxf>
      <font>
        <b/>
        <i val="0"/>
        <strike val="0"/>
        <color theme="0"/>
      </font>
      <fill>
        <gradientFill>
          <stop position="0">
            <color rgb="FFFF0000"/>
          </stop>
          <stop position="0.5">
            <color rgb="FFC00000"/>
          </stop>
          <stop position="1">
            <color rgb="FFFF0000"/>
          </stop>
        </gradientFill>
      </fill>
    </dxf>
    <dxf>
      <fill>
        <gradientFill>
          <stop position="0">
            <color rgb="FF92D050"/>
          </stop>
          <stop position="0.5">
            <color rgb="FF14662D"/>
          </stop>
          <stop position="1">
            <color rgb="FF92D050"/>
          </stop>
        </gradient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8.jpeg"/><Relationship Id="rId76" Type="http://schemas.openxmlformats.org/officeDocument/2006/relationships/image" Target="../media/image76.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61" Type="http://schemas.openxmlformats.org/officeDocument/2006/relationships/image" Target="../media/image61.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1" Type="http://schemas.openxmlformats.org/officeDocument/2006/relationships/image" Target="../media/image1.jpeg"/><Relationship Id="rId6"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31751</xdr:colOff>
      <xdr:row>2</xdr:row>
      <xdr:rowOff>8334</xdr:rowOff>
    </xdr:from>
    <xdr:to>
      <xdr:col>0</xdr:col>
      <xdr:colOff>1012826</xdr:colOff>
      <xdr:row>7</xdr:row>
      <xdr:rowOff>86915</xdr:rowOff>
    </xdr:to>
    <xdr:pic>
      <xdr:nvPicPr>
        <xdr:cNvPr id="153" name="Obrazok6">
          <a:extLst>
            <a:ext uri="{FF2B5EF4-FFF2-40B4-BE49-F238E27FC236}">
              <a16:creationId xmlns:a16="http://schemas.microsoft.com/office/drawing/2014/main" xmlns="" id="{64AF7483-68DF-4502-B7DD-4DED507B25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31751" y="2084784"/>
          <a:ext cx="981075" cy="735806"/>
        </a:xfrm>
        <a:prstGeom prst="rect">
          <a:avLst/>
        </a:prstGeom>
      </xdr:spPr>
    </xdr:pic>
    <xdr:clientData/>
  </xdr:twoCellAnchor>
  <xdr:twoCellAnchor editAs="oneCell">
    <xdr:from>
      <xdr:col>0</xdr:col>
      <xdr:colOff>31751</xdr:colOff>
      <xdr:row>10</xdr:row>
      <xdr:rowOff>8334</xdr:rowOff>
    </xdr:from>
    <xdr:to>
      <xdr:col>0</xdr:col>
      <xdr:colOff>1012826</xdr:colOff>
      <xdr:row>15</xdr:row>
      <xdr:rowOff>86916</xdr:rowOff>
    </xdr:to>
    <xdr:pic>
      <xdr:nvPicPr>
        <xdr:cNvPr id="154" name="Obrazok14">
          <a:extLst>
            <a:ext uri="{FF2B5EF4-FFF2-40B4-BE49-F238E27FC236}">
              <a16:creationId xmlns:a16="http://schemas.microsoft.com/office/drawing/2014/main" xmlns="" id="{7572C6C4-6502-4A85-8A6F-492ACB8FC6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31751" y="2970609"/>
          <a:ext cx="981075" cy="735807"/>
        </a:xfrm>
        <a:prstGeom prst="rect">
          <a:avLst/>
        </a:prstGeom>
      </xdr:spPr>
    </xdr:pic>
    <xdr:clientData/>
  </xdr:twoCellAnchor>
  <xdr:twoCellAnchor editAs="oneCell">
    <xdr:from>
      <xdr:col>0</xdr:col>
      <xdr:colOff>31751</xdr:colOff>
      <xdr:row>18</xdr:row>
      <xdr:rowOff>8334</xdr:rowOff>
    </xdr:from>
    <xdr:to>
      <xdr:col>0</xdr:col>
      <xdr:colOff>1012826</xdr:colOff>
      <xdr:row>23</xdr:row>
      <xdr:rowOff>86915</xdr:rowOff>
    </xdr:to>
    <xdr:pic>
      <xdr:nvPicPr>
        <xdr:cNvPr id="156" name="Obrazok22">
          <a:extLst>
            <a:ext uri="{FF2B5EF4-FFF2-40B4-BE49-F238E27FC236}">
              <a16:creationId xmlns:a16="http://schemas.microsoft.com/office/drawing/2014/main" xmlns="" id="{8F2E6316-F9D3-43B5-9817-738446EF2F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31751" y="3856434"/>
          <a:ext cx="981075" cy="735806"/>
        </a:xfrm>
        <a:prstGeom prst="rect">
          <a:avLst/>
        </a:prstGeom>
      </xdr:spPr>
    </xdr:pic>
    <xdr:clientData/>
  </xdr:twoCellAnchor>
  <xdr:twoCellAnchor editAs="oneCell">
    <xdr:from>
      <xdr:col>0</xdr:col>
      <xdr:colOff>31751</xdr:colOff>
      <xdr:row>26</xdr:row>
      <xdr:rowOff>8334</xdr:rowOff>
    </xdr:from>
    <xdr:to>
      <xdr:col>0</xdr:col>
      <xdr:colOff>1012826</xdr:colOff>
      <xdr:row>31</xdr:row>
      <xdr:rowOff>86914</xdr:rowOff>
    </xdr:to>
    <xdr:pic>
      <xdr:nvPicPr>
        <xdr:cNvPr id="158" name="Obrazok30">
          <a:extLst>
            <a:ext uri="{FF2B5EF4-FFF2-40B4-BE49-F238E27FC236}">
              <a16:creationId xmlns:a16="http://schemas.microsoft.com/office/drawing/2014/main" xmlns="" id="{A2914338-1843-446E-82F1-0AD470997C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31751" y="4742259"/>
          <a:ext cx="981075" cy="735805"/>
        </a:xfrm>
        <a:prstGeom prst="rect">
          <a:avLst/>
        </a:prstGeom>
      </xdr:spPr>
    </xdr:pic>
    <xdr:clientData/>
  </xdr:twoCellAnchor>
  <xdr:twoCellAnchor editAs="oneCell">
    <xdr:from>
      <xdr:col>0</xdr:col>
      <xdr:colOff>31751</xdr:colOff>
      <xdr:row>34</xdr:row>
      <xdr:rowOff>8334</xdr:rowOff>
    </xdr:from>
    <xdr:to>
      <xdr:col>0</xdr:col>
      <xdr:colOff>1012826</xdr:colOff>
      <xdr:row>39</xdr:row>
      <xdr:rowOff>86915</xdr:rowOff>
    </xdr:to>
    <xdr:pic>
      <xdr:nvPicPr>
        <xdr:cNvPr id="160" name="Obrazok38">
          <a:extLst>
            <a:ext uri="{FF2B5EF4-FFF2-40B4-BE49-F238E27FC236}">
              <a16:creationId xmlns:a16="http://schemas.microsoft.com/office/drawing/2014/main" xmlns="" id="{4DF9737C-305C-4E4B-98CB-22EC53A191E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31751" y="5628084"/>
          <a:ext cx="981075" cy="735806"/>
        </a:xfrm>
        <a:prstGeom prst="rect">
          <a:avLst/>
        </a:prstGeom>
      </xdr:spPr>
    </xdr:pic>
    <xdr:clientData/>
  </xdr:twoCellAnchor>
  <xdr:twoCellAnchor editAs="oneCell">
    <xdr:from>
      <xdr:col>0</xdr:col>
      <xdr:colOff>31750</xdr:colOff>
      <xdr:row>42</xdr:row>
      <xdr:rowOff>101024</xdr:rowOff>
    </xdr:from>
    <xdr:to>
      <xdr:col>0</xdr:col>
      <xdr:colOff>1012825</xdr:colOff>
      <xdr:row>47</xdr:row>
      <xdr:rowOff>577</xdr:rowOff>
    </xdr:to>
    <xdr:pic>
      <xdr:nvPicPr>
        <xdr:cNvPr id="162" name="Obrazok46">
          <a:extLst>
            <a:ext uri="{FF2B5EF4-FFF2-40B4-BE49-F238E27FC236}">
              <a16:creationId xmlns:a16="http://schemas.microsoft.com/office/drawing/2014/main" xmlns="" id="{45B8510F-A583-4426-94AB-968F35B094F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tretch>
          <a:fillRect/>
        </a:stretch>
      </xdr:blipFill>
      <xdr:spPr>
        <a:xfrm>
          <a:off x="31750" y="6606599"/>
          <a:ext cx="981075" cy="550428"/>
        </a:xfrm>
        <a:prstGeom prst="rect">
          <a:avLst/>
        </a:prstGeom>
      </xdr:spPr>
    </xdr:pic>
    <xdr:clientData/>
  </xdr:twoCellAnchor>
  <xdr:twoCellAnchor editAs="oneCell">
    <xdr:from>
      <xdr:col>0</xdr:col>
      <xdr:colOff>31750</xdr:colOff>
      <xdr:row>50</xdr:row>
      <xdr:rowOff>117055</xdr:rowOff>
    </xdr:from>
    <xdr:to>
      <xdr:col>0</xdr:col>
      <xdr:colOff>1012825</xdr:colOff>
      <xdr:row>54</xdr:row>
      <xdr:rowOff>63921</xdr:rowOff>
    </xdr:to>
    <xdr:pic>
      <xdr:nvPicPr>
        <xdr:cNvPr id="164" name="Obrazok54">
          <a:extLst>
            <a:ext uri="{FF2B5EF4-FFF2-40B4-BE49-F238E27FC236}">
              <a16:creationId xmlns:a16="http://schemas.microsoft.com/office/drawing/2014/main" xmlns="" id="{6184083D-94BA-4274-8711-88DA4D8E2DA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tretch>
          <a:fillRect/>
        </a:stretch>
      </xdr:blipFill>
      <xdr:spPr>
        <a:xfrm>
          <a:off x="31750" y="7508455"/>
          <a:ext cx="981075" cy="518366"/>
        </a:xfrm>
        <a:prstGeom prst="rect">
          <a:avLst/>
        </a:prstGeom>
      </xdr:spPr>
    </xdr:pic>
    <xdr:clientData/>
  </xdr:twoCellAnchor>
  <xdr:twoCellAnchor editAs="oneCell">
    <xdr:from>
      <xdr:col>0</xdr:col>
      <xdr:colOff>31751</xdr:colOff>
      <xdr:row>58</xdr:row>
      <xdr:rowOff>8334</xdr:rowOff>
    </xdr:from>
    <xdr:to>
      <xdr:col>0</xdr:col>
      <xdr:colOff>1012826</xdr:colOff>
      <xdr:row>63</xdr:row>
      <xdr:rowOff>86914</xdr:rowOff>
    </xdr:to>
    <xdr:pic>
      <xdr:nvPicPr>
        <xdr:cNvPr id="166" name="Obrazok62">
          <a:extLst>
            <a:ext uri="{FF2B5EF4-FFF2-40B4-BE49-F238E27FC236}">
              <a16:creationId xmlns:a16="http://schemas.microsoft.com/office/drawing/2014/main" xmlns="" id="{D3BD41F2-0255-4FDF-B22F-AE95392B412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tretch>
          <a:fillRect/>
        </a:stretch>
      </xdr:blipFill>
      <xdr:spPr>
        <a:xfrm>
          <a:off x="31751" y="8285559"/>
          <a:ext cx="981075" cy="735805"/>
        </a:xfrm>
        <a:prstGeom prst="rect">
          <a:avLst/>
        </a:prstGeom>
      </xdr:spPr>
    </xdr:pic>
    <xdr:clientData/>
  </xdr:twoCellAnchor>
  <xdr:twoCellAnchor editAs="oneCell">
    <xdr:from>
      <xdr:col>0</xdr:col>
      <xdr:colOff>31751</xdr:colOff>
      <xdr:row>66</xdr:row>
      <xdr:rowOff>8334</xdr:rowOff>
    </xdr:from>
    <xdr:to>
      <xdr:col>0</xdr:col>
      <xdr:colOff>1012826</xdr:colOff>
      <xdr:row>71</xdr:row>
      <xdr:rowOff>86914</xdr:rowOff>
    </xdr:to>
    <xdr:pic>
      <xdr:nvPicPr>
        <xdr:cNvPr id="168" name="Obrazok70">
          <a:extLst>
            <a:ext uri="{FF2B5EF4-FFF2-40B4-BE49-F238E27FC236}">
              <a16:creationId xmlns:a16="http://schemas.microsoft.com/office/drawing/2014/main" xmlns="" id="{73A8C1A8-4E1D-431C-A66D-C7152BE9CAE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tretch>
          <a:fillRect/>
        </a:stretch>
      </xdr:blipFill>
      <xdr:spPr>
        <a:xfrm>
          <a:off x="31751" y="9171384"/>
          <a:ext cx="981075" cy="735805"/>
        </a:xfrm>
        <a:prstGeom prst="rect">
          <a:avLst/>
        </a:prstGeom>
      </xdr:spPr>
    </xdr:pic>
    <xdr:clientData/>
  </xdr:twoCellAnchor>
  <xdr:twoCellAnchor editAs="oneCell">
    <xdr:from>
      <xdr:col>0</xdr:col>
      <xdr:colOff>31751</xdr:colOff>
      <xdr:row>74</xdr:row>
      <xdr:rowOff>8334</xdr:rowOff>
    </xdr:from>
    <xdr:to>
      <xdr:col>0</xdr:col>
      <xdr:colOff>1012826</xdr:colOff>
      <xdr:row>79</xdr:row>
      <xdr:rowOff>86915</xdr:rowOff>
    </xdr:to>
    <xdr:pic>
      <xdr:nvPicPr>
        <xdr:cNvPr id="170" name="Obrazok78">
          <a:extLst>
            <a:ext uri="{FF2B5EF4-FFF2-40B4-BE49-F238E27FC236}">
              <a16:creationId xmlns:a16="http://schemas.microsoft.com/office/drawing/2014/main" xmlns="" id="{0DDAC728-934B-4079-BA1A-900EB93BF88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xmlns="" val="0"/>
            </a:ext>
          </a:extLst>
        </a:blip>
        <a:stretch>
          <a:fillRect/>
        </a:stretch>
      </xdr:blipFill>
      <xdr:spPr>
        <a:xfrm>
          <a:off x="31751" y="10057209"/>
          <a:ext cx="981075" cy="735806"/>
        </a:xfrm>
        <a:prstGeom prst="rect">
          <a:avLst/>
        </a:prstGeom>
      </xdr:spPr>
    </xdr:pic>
    <xdr:clientData/>
  </xdr:twoCellAnchor>
  <xdr:twoCellAnchor editAs="oneCell">
    <xdr:from>
      <xdr:col>0</xdr:col>
      <xdr:colOff>116500</xdr:colOff>
      <xdr:row>82</xdr:row>
      <xdr:rowOff>0</xdr:rowOff>
    </xdr:from>
    <xdr:to>
      <xdr:col>0</xdr:col>
      <xdr:colOff>928074</xdr:colOff>
      <xdr:row>88</xdr:row>
      <xdr:rowOff>1</xdr:rowOff>
    </xdr:to>
    <xdr:pic>
      <xdr:nvPicPr>
        <xdr:cNvPr id="172" name="Obrazok86">
          <a:extLst>
            <a:ext uri="{FF2B5EF4-FFF2-40B4-BE49-F238E27FC236}">
              <a16:creationId xmlns:a16="http://schemas.microsoft.com/office/drawing/2014/main" xmlns="" id="{2ABDD12F-4F69-43E0-9F5E-E99146DB0CD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tretch>
          <a:fillRect/>
        </a:stretch>
      </xdr:blipFill>
      <xdr:spPr>
        <a:xfrm>
          <a:off x="116500" y="10934700"/>
          <a:ext cx="811574" cy="752476"/>
        </a:xfrm>
        <a:prstGeom prst="rect">
          <a:avLst/>
        </a:prstGeom>
      </xdr:spPr>
    </xdr:pic>
    <xdr:clientData/>
  </xdr:twoCellAnchor>
  <xdr:twoCellAnchor editAs="oneCell">
    <xdr:from>
      <xdr:col>0</xdr:col>
      <xdr:colOff>31751</xdr:colOff>
      <xdr:row>90</xdr:row>
      <xdr:rowOff>8334</xdr:rowOff>
    </xdr:from>
    <xdr:to>
      <xdr:col>0</xdr:col>
      <xdr:colOff>1012826</xdr:colOff>
      <xdr:row>95</xdr:row>
      <xdr:rowOff>86915</xdr:rowOff>
    </xdr:to>
    <xdr:pic>
      <xdr:nvPicPr>
        <xdr:cNvPr id="174" name="Obrazok94">
          <a:extLst>
            <a:ext uri="{FF2B5EF4-FFF2-40B4-BE49-F238E27FC236}">
              <a16:creationId xmlns:a16="http://schemas.microsoft.com/office/drawing/2014/main" xmlns="" id="{EBCF73E8-2BA7-4644-B967-09177C1FCC3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xmlns="" val="0"/>
            </a:ext>
          </a:extLst>
        </a:blip>
        <a:stretch>
          <a:fillRect/>
        </a:stretch>
      </xdr:blipFill>
      <xdr:spPr>
        <a:xfrm>
          <a:off x="31751" y="11828859"/>
          <a:ext cx="981075" cy="735806"/>
        </a:xfrm>
        <a:prstGeom prst="rect">
          <a:avLst/>
        </a:prstGeom>
      </xdr:spPr>
    </xdr:pic>
    <xdr:clientData/>
  </xdr:twoCellAnchor>
  <xdr:twoCellAnchor editAs="oneCell">
    <xdr:from>
      <xdr:col>0</xdr:col>
      <xdr:colOff>31751</xdr:colOff>
      <xdr:row>98</xdr:row>
      <xdr:rowOff>8334</xdr:rowOff>
    </xdr:from>
    <xdr:to>
      <xdr:col>0</xdr:col>
      <xdr:colOff>1012826</xdr:colOff>
      <xdr:row>103</xdr:row>
      <xdr:rowOff>86916</xdr:rowOff>
    </xdr:to>
    <xdr:pic>
      <xdr:nvPicPr>
        <xdr:cNvPr id="176" name="Obrazok102">
          <a:extLst>
            <a:ext uri="{FF2B5EF4-FFF2-40B4-BE49-F238E27FC236}">
              <a16:creationId xmlns:a16="http://schemas.microsoft.com/office/drawing/2014/main" xmlns="" id="{D2BD0288-0967-4E15-8857-19692CC12BF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tretch>
          <a:fillRect/>
        </a:stretch>
      </xdr:blipFill>
      <xdr:spPr>
        <a:xfrm>
          <a:off x="31751" y="12714684"/>
          <a:ext cx="981075" cy="735807"/>
        </a:xfrm>
        <a:prstGeom prst="rect">
          <a:avLst/>
        </a:prstGeom>
      </xdr:spPr>
    </xdr:pic>
    <xdr:clientData/>
  </xdr:twoCellAnchor>
  <xdr:twoCellAnchor editAs="oneCell">
    <xdr:from>
      <xdr:col>0</xdr:col>
      <xdr:colOff>31751</xdr:colOff>
      <xdr:row>106</xdr:row>
      <xdr:rowOff>8334</xdr:rowOff>
    </xdr:from>
    <xdr:to>
      <xdr:col>0</xdr:col>
      <xdr:colOff>1012826</xdr:colOff>
      <xdr:row>111</xdr:row>
      <xdr:rowOff>86915</xdr:rowOff>
    </xdr:to>
    <xdr:pic>
      <xdr:nvPicPr>
        <xdr:cNvPr id="178" name="Obrazok110">
          <a:extLst>
            <a:ext uri="{FF2B5EF4-FFF2-40B4-BE49-F238E27FC236}">
              <a16:creationId xmlns:a16="http://schemas.microsoft.com/office/drawing/2014/main" xmlns="" id="{B3930446-695B-4310-98D8-011E9CB9439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xmlns="" val="0"/>
            </a:ext>
          </a:extLst>
        </a:blip>
        <a:stretch>
          <a:fillRect/>
        </a:stretch>
      </xdr:blipFill>
      <xdr:spPr>
        <a:xfrm>
          <a:off x="31751" y="13600509"/>
          <a:ext cx="981075" cy="735806"/>
        </a:xfrm>
        <a:prstGeom prst="rect">
          <a:avLst/>
        </a:prstGeom>
      </xdr:spPr>
    </xdr:pic>
    <xdr:clientData/>
  </xdr:twoCellAnchor>
  <xdr:twoCellAnchor editAs="oneCell">
    <xdr:from>
      <xdr:col>0</xdr:col>
      <xdr:colOff>31751</xdr:colOff>
      <xdr:row>114</xdr:row>
      <xdr:rowOff>8334</xdr:rowOff>
    </xdr:from>
    <xdr:to>
      <xdr:col>0</xdr:col>
      <xdr:colOff>1012826</xdr:colOff>
      <xdr:row>119</xdr:row>
      <xdr:rowOff>86915</xdr:rowOff>
    </xdr:to>
    <xdr:pic>
      <xdr:nvPicPr>
        <xdr:cNvPr id="180" name="Obrazok118">
          <a:extLst>
            <a:ext uri="{FF2B5EF4-FFF2-40B4-BE49-F238E27FC236}">
              <a16:creationId xmlns:a16="http://schemas.microsoft.com/office/drawing/2014/main" xmlns="" id="{1D199E13-EB29-43BF-881E-5EDDA7F40ED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xmlns="" val="0"/>
            </a:ext>
          </a:extLst>
        </a:blip>
        <a:stretch>
          <a:fillRect/>
        </a:stretch>
      </xdr:blipFill>
      <xdr:spPr>
        <a:xfrm>
          <a:off x="31751" y="14486334"/>
          <a:ext cx="981075" cy="735806"/>
        </a:xfrm>
        <a:prstGeom prst="rect">
          <a:avLst/>
        </a:prstGeom>
      </xdr:spPr>
    </xdr:pic>
    <xdr:clientData/>
  </xdr:twoCellAnchor>
  <xdr:twoCellAnchor editAs="oneCell">
    <xdr:from>
      <xdr:col>0</xdr:col>
      <xdr:colOff>31751</xdr:colOff>
      <xdr:row>122</xdr:row>
      <xdr:rowOff>8334</xdr:rowOff>
    </xdr:from>
    <xdr:to>
      <xdr:col>0</xdr:col>
      <xdr:colOff>1012826</xdr:colOff>
      <xdr:row>127</xdr:row>
      <xdr:rowOff>86915</xdr:rowOff>
    </xdr:to>
    <xdr:pic>
      <xdr:nvPicPr>
        <xdr:cNvPr id="182" name="Obrazok126">
          <a:extLst>
            <a:ext uri="{FF2B5EF4-FFF2-40B4-BE49-F238E27FC236}">
              <a16:creationId xmlns:a16="http://schemas.microsoft.com/office/drawing/2014/main" xmlns="" id="{8AE90D49-50EE-45EB-BC9F-D18FA61B4EA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xmlns="" val="0"/>
            </a:ext>
          </a:extLst>
        </a:blip>
        <a:stretch>
          <a:fillRect/>
        </a:stretch>
      </xdr:blipFill>
      <xdr:spPr>
        <a:xfrm>
          <a:off x="31751" y="15372159"/>
          <a:ext cx="981075" cy="735806"/>
        </a:xfrm>
        <a:prstGeom prst="rect">
          <a:avLst/>
        </a:prstGeom>
      </xdr:spPr>
    </xdr:pic>
    <xdr:clientData/>
  </xdr:twoCellAnchor>
  <xdr:twoCellAnchor editAs="oneCell">
    <xdr:from>
      <xdr:col>0</xdr:col>
      <xdr:colOff>31751</xdr:colOff>
      <xdr:row>130</xdr:row>
      <xdr:rowOff>8334</xdr:rowOff>
    </xdr:from>
    <xdr:to>
      <xdr:col>0</xdr:col>
      <xdr:colOff>1012826</xdr:colOff>
      <xdr:row>135</xdr:row>
      <xdr:rowOff>86915</xdr:rowOff>
    </xdr:to>
    <xdr:pic>
      <xdr:nvPicPr>
        <xdr:cNvPr id="184" name="Obrazok134">
          <a:extLst>
            <a:ext uri="{FF2B5EF4-FFF2-40B4-BE49-F238E27FC236}">
              <a16:creationId xmlns:a16="http://schemas.microsoft.com/office/drawing/2014/main" xmlns="" id="{ECCA0024-A870-4249-83DC-2F0FF2CA84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xmlns="" val="0"/>
            </a:ext>
          </a:extLst>
        </a:blip>
        <a:stretch>
          <a:fillRect/>
        </a:stretch>
      </xdr:blipFill>
      <xdr:spPr>
        <a:xfrm>
          <a:off x="31751" y="16257984"/>
          <a:ext cx="981075" cy="735806"/>
        </a:xfrm>
        <a:prstGeom prst="rect">
          <a:avLst/>
        </a:prstGeom>
      </xdr:spPr>
    </xdr:pic>
    <xdr:clientData/>
  </xdr:twoCellAnchor>
  <xdr:twoCellAnchor editAs="oneCell">
    <xdr:from>
      <xdr:col>0</xdr:col>
      <xdr:colOff>31751</xdr:colOff>
      <xdr:row>138</xdr:row>
      <xdr:rowOff>8334</xdr:rowOff>
    </xdr:from>
    <xdr:to>
      <xdr:col>0</xdr:col>
      <xdr:colOff>1012826</xdr:colOff>
      <xdr:row>143</xdr:row>
      <xdr:rowOff>86916</xdr:rowOff>
    </xdr:to>
    <xdr:pic>
      <xdr:nvPicPr>
        <xdr:cNvPr id="186" name="Obrazok142">
          <a:extLst>
            <a:ext uri="{FF2B5EF4-FFF2-40B4-BE49-F238E27FC236}">
              <a16:creationId xmlns:a16="http://schemas.microsoft.com/office/drawing/2014/main" xmlns="" id="{4660A2DC-5FB3-41F4-AFCD-8C810C265E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xmlns="" val="0"/>
            </a:ext>
          </a:extLst>
        </a:blip>
        <a:stretch>
          <a:fillRect/>
        </a:stretch>
      </xdr:blipFill>
      <xdr:spPr>
        <a:xfrm>
          <a:off x="31751" y="17143809"/>
          <a:ext cx="981075" cy="735807"/>
        </a:xfrm>
        <a:prstGeom prst="rect">
          <a:avLst/>
        </a:prstGeom>
      </xdr:spPr>
    </xdr:pic>
    <xdr:clientData/>
  </xdr:twoCellAnchor>
  <xdr:twoCellAnchor editAs="oneCell">
    <xdr:from>
      <xdr:col>0</xdr:col>
      <xdr:colOff>31751</xdr:colOff>
      <xdr:row>146</xdr:row>
      <xdr:rowOff>8334</xdr:rowOff>
    </xdr:from>
    <xdr:to>
      <xdr:col>0</xdr:col>
      <xdr:colOff>1012826</xdr:colOff>
      <xdr:row>151</xdr:row>
      <xdr:rowOff>86914</xdr:rowOff>
    </xdr:to>
    <xdr:pic>
      <xdr:nvPicPr>
        <xdr:cNvPr id="188" name="Obrazok150">
          <a:extLst>
            <a:ext uri="{FF2B5EF4-FFF2-40B4-BE49-F238E27FC236}">
              <a16:creationId xmlns:a16="http://schemas.microsoft.com/office/drawing/2014/main" xmlns="" id="{79276E98-4B9F-4309-9FD7-51294F8F1DA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xmlns="" val="0"/>
            </a:ext>
          </a:extLst>
        </a:blip>
        <a:stretch>
          <a:fillRect/>
        </a:stretch>
      </xdr:blipFill>
      <xdr:spPr>
        <a:xfrm>
          <a:off x="31751" y="18029634"/>
          <a:ext cx="981075" cy="735805"/>
        </a:xfrm>
        <a:prstGeom prst="rect">
          <a:avLst/>
        </a:prstGeom>
      </xdr:spPr>
    </xdr:pic>
    <xdr:clientData/>
  </xdr:twoCellAnchor>
  <xdr:twoCellAnchor editAs="oneCell">
    <xdr:from>
      <xdr:col>0</xdr:col>
      <xdr:colOff>31751</xdr:colOff>
      <xdr:row>154</xdr:row>
      <xdr:rowOff>8334</xdr:rowOff>
    </xdr:from>
    <xdr:to>
      <xdr:col>0</xdr:col>
      <xdr:colOff>1012826</xdr:colOff>
      <xdr:row>159</xdr:row>
      <xdr:rowOff>86914</xdr:rowOff>
    </xdr:to>
    <xdr:pic>
      <xdr:nvPicPr>
        <xdr:cNvPr id="190" name="Obrazok158">
          <a:extLst>
            <a:ext uri="{FF2B5EF4-FFF2-40B4-BE49-F238E27FC236}">
              <a16:creationId xmlns:a16="http://schemas.microsoft.com/office/drawing/2014/main" xmlns="" id="{A2D56989-918A-4C5A-9F93-00652933D9D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xmlns="" val="0"/>
            </a:ext>
          </a:extLst>
        </a:blip>
        <a:stretch>
          <a:fillRect/>
        </a:stretch>
      </xdr:blipFill>
      <xdr:spPr>
        <a:xfrm>
          <a:off x="31751" y="18915459"/>
          <a:ext cx="981075" cy="735805"/>
        </a:xfrm>
        <a:prstGeom prst="rect">
          <a:avLst/>
        </a:prstGeom>
      </xdr:spPr>
    </xdr:pic>
    <xdr:clientData/>
  </xdr:twoCellAnchor>
  <xdr:twoCellAnchor editAs="oneCell">
    <xdr:from>
      <xdr:col>0</xdr:col>
      <xdr:colOff>31751</xdr:colOff>
      <xdr:row>162</xdr:row>
      <xdr:rowOff>8334</xdr:rowOff>
    </xdr:from>
    <xdr:to>
      <xdr:col>0</xdr:col>
      <xdr:colOff>1012826</xdr:colOff>
      <xdr:row>167</xdr:row>
      <xdr:rowOff>86915</xdr:rowOff>
    </xdr:to>
    <xdr:pic>
      <xdr:nvPicPr>
        <xdr:cNvPr id="192" name="Obrazok166">
          <a:extLst>
            <a:ext uri="{FF2B5EF4-FFF2-40B4-BE49-F238E27FC236}">
              <a16:creationId xmlns:a16="http://schemas.microsoft.com/office/drawing/2014/main" xmlns="" id="{90AB8A00-181E-4CE9-9BFE-F6181CADAEE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tretch>
          <a:fillRect/>
        </a:stretch>
      </xdr:blipFill>
      <xdr:spPr>
        <a:xfrm>
          <a:off x="31751" y="19801284"/>
          <a:ext cx="981075" cy="735806"/>
        </a:xfrm>
        <a:prstGeom prst="rect">
          <a:avLst/>
        </a:prstGeom>
      </xdr:spPr>
    </xdr:pic>
    <xdr:clientData/>
  </xdr:twoCellAnchor>
  <xdr:twoCellAnchor editAs="oneCell">
    <xdr:from>
      <xdr:col>0</xdr:col>
      <xdr:colOff>31751</xdr:colOff>
      <xdr:row>170</xdr:row>
      <xdr:rowOff>8334</xdr:rowOff>
    </xdr:from>
    <xdr:to>
      <xdr:col>0</xdr:col>
      <xdr:colOff>1012826</xdr:colOff>
      <xdr:row>175</xdr:row>
      <xdr:rowOff>86915</xdr:rowOff>
    </xdr:to>
    <xdr:pic>
      <xdr:nvPicPr>
        <xdr:cNvPr id="194" name="Obrazok174">
          <a:extLst>
            <a:ext uri="{FF2B5EF4-FFF2-40B4-BE49-F238E27FC236}">
              <a16:creationId xmlns:a16="http://schemas.microsoft.com/office/drawing/2014/main" xmlns="" id="{BF3C48B2-820D-41C4-BE73-1218431AD20B}"/>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tretch>
          <a:fillRect/>
        </a:stretch>
      </xdr:blipFill>
      <xdr:spPr>
        <a:xfrm>
          <a:off x="31751" y="20687109"/>
          <a:ext cx="981075" cy="735806"/>
        </a:xfrm>
        <a:prstGeom prst="rect">
          <a:avLst/>
        </a:prstGeom>
      </xdr:spPr>
    </xdr:pic>
    <xdr:clientData/>
  </xdr:twoCellAnchor>
  <xdr:twoCellAnchor editAs="oneCell">
    <xdr:from>
      <xdr:col>0</xdr:col>
      <xdr:colOff>31751</xdr:colOff>
      <xdr:row>178</xdr:row>
      <xdr:rowOff>8334</xdr:rowOff>
    </xdr:from>
    <xdr:to>
      <xdr:col>0</xdr:col>
      <xdr:colOff>1012826</xdr:colOff>
      <xdr:row>183</xdr:row>
      <xdr:rowOff>86915</xdr:rowOff>
    </xdr:to>
    <xdr:pic>
      <xdr:nvPicPr>
        <xdr:cNvPr id="196" name="Obrazok182">
          <a:extLst>
            <a:ext uri="{FF2B5EF4-FFF2-40B4-BE49-F238E27FC236}">
              <a16:creationId xmlns:a16="http://schemas.microsoft.com/office/drawing/2014/main" xmlns="" id="{4F1AD04F-6105-480B-86BC-968A80DA0A4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xmlns="" val="0"/>
            </a:ext>
          </a:extLst>
        </a:blip>
        <a:stretch>
          <a:fillRect/>
        </a:stretch>
      </xdr:blipFill>
      <xdr:spPr>
        <a:xfrm>
          <a:off x="31751" y="21572934"/>
          <a:ext cx="981075" cy="735806"/>
        </a:xfrm>
        <a:prstGeom prst="rect">
          <a:avLst/>
        </a:prstGeom>
      </xdr:spPr>
    </xdr:pic>
    <xdr:clientData/>
  </xdr:twoCellAnchor>
  <xdr:twoCellAnchor editAs="oneCell">
    <xdr:from>
      <xdr:col>0</xdr:col>
      <xdr:colOff>31751</xdr:colOff>
      <xdr:row>186</xdr:row>
      <xdr:rowOff>8334</xdr:rowOff>
    </xdr:from>
    <xdr:to>
      <xdr:col>0</xdr:col>
      <xdr:colOff>1012826</xdr:colOff>
      <xdr:row>191</xdr:row>
      <xdr:rowOff>86916</xdr:rowOff>
    </xdr:to>
    <xdr:pic>
      <xdr:nvPicPr>
        <xdr:cNvPr id="198" name="Obrazok190">
          <a:extLst>
            <a:ext uri="{FF2B5EF4-FFF2-40B4-BE49-F238E27FC236}">
              <a16:creationId xmlns:a16="http://schemas.microsoft.com/office/drawing/2014/main" xmlns="" id="{E13E6D06-8D89-4915-A7B7-2B2880291762}"/>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xmlns="" val="0"/>
            </a:ext>
          </a:extLst>
        </a:blip>
        <a:stretch>
          <a:fillRect/>
        </a:stretch>
      </xdr:blipFill>
      <xdr:spPr>
        <a:xfrm>
          <a:off x="31751" y="22458759"/>
          <a:ext cx="981075" cy="735807"/>
        </a:xfrm>
        <a:prstGeom prst="rect">
          <a:avLst/>
        </a:prstGeom>
      </xdr:spPr>
    </xdr:pic>
    <xdr:clientData/>
  </xdr:twoCellAnchor>
  <xdr:twoCellAnchor editAs="oneCell">
    <xdr:from>
      <xdr:col>0</xdr:col>
      <xdr:colOff>31751</xdr:colOff>
      <xdr:row>194</xdr:row>
      <xdr:rowOff>8334</xdr:rowOff>
    </xdr:from>
    <xdr:to>
      <xdr:col>0</xdr:col>
      <xdr:colOff>1012826</xdr:colOff>
      <xdr:row>199</xdr:row>
      <xdr:rowOff>86915</xdr:rowOff>
    </xdr:to>
    <xdr:pic>
      <xdr:nvPicPr>
        <xdr:cNvPr id="200" name="Obrazok198">
          <a:extLst>
            <a:ext uri="{FF2B5EF4-FFF2-40B4-BE49-F238E27FC236}">
              <a16:creationId xmlns:a16="http://schemas.microsoft.com/office/drawing/2014/main" xmlns="" id="{7672BAC1-7DF2-40B5-A503-4C0EC6C77ED7}"/>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xmlns="" val="0"/>
            </a:ext>
          </a:extLst>
        </a:blip>
        <a:stretch>
          <a:fillRect/>
        </a:stretch>
      </xdr:blipFill>
      <xdr:spPr>
        <a:xfrm>
          <a:off x="31751" y="23344584"/>
          <a:ext cx="981075" cy="735806"/>
        </a:xfrm>
        <a:prstGeom prst="rect">
          <a:avLst/>
        </a:prstGeom>
      </xdr:spPr>
    </xdr:pic>
    <xdr:clientData/>
  </xdr:twoCellAnchor>
  <xdr:twoCellAnchor editAs="oneCell">
    <xdr:from>
      <xdr:col>0</xdr:col>
      <xdr:colOff>31751</xdr:colOff>
      <xdr:row>202</xdr:row>
      <xdr:rowOff>8334</xdr:rowOff>
    </xdr:from>
    <xdr:to>
      <xdr:col>0</xdr:col>
      <xdr:colOff>1012826</xdr:colOff>
      <xdr:row>207</xdr:row>
      <xdr:rowOff>86915</xdr:rowOff>
    </xdr:to>
    <xdr:pic>
      <xdr:nvPicPr>
        <xdr:cNvPr id="202" name="Obrazok206">
          <a:extLst>
            <a:ext uri="{FF2B5EF4-FFF2-40B4-BE49-F238E27FC236}">
              <a16:creationId xmlns:a16="http://schemas.microsoft.com/office/drawing/2014/main" xmlns="" id="{4D2FFDEC-4767-4186-A89B-5867BF81502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xmlns="" val="0"/>
            </a:ext>
          </a:extLst>
        </a:blip>
        <a:stretch>
          <a:fillRect/>
        </a:stretch>
      </xdr:blipFill>
      <xdr:spPr>
        <a:xfrm>
          <a:off x="31751" y="24230409"/>
          <a:ext cx="981075" cy="735806"/>
        </a:xfrm>
        <a:prstGeom prst="rect">
          <a:avLst/>
        </a:prstGeom>
      </xdr:spPr>
    </xdr:pic>
    <xdr:clientData/>
  </xdr:twoCellAnchor>
  <xdr:twoCellAnchor editAs="oneCell">
    <xdr:from>
      <xdr:col>0</xdr:col>
      <xdr:colOff>31751</xdr:colOff>
      <xdr:row>210</xdr:row>
      <xdr:rowOff>8334</xdr:rowOff>
    </xdr:from>
    <xdr:to>
      <xdr:col>0</xdr:col>
      <xdr:colOff>1012826</xdr:colOff>
      <xdr:row>215</xdr:row>
      <xdr:rowOff>86915</xdr:rowOff>
    </xdr:to>
    <xdr:pic>
      <xdr:nvPicPr>
        <xdr:cNvPr id="204" name="Obrazok214">
          <a:extLst>
            <a:ext uri="{FF2B5EF4-FFF2-40B4-BE49-F238E27FC236}">
              <a16:creationId xmlns:a16="http://schemas.microsoft.com/office/drawing/2014/main" xmlns="" id="{AC695F54-32BD-474B-A44C-B20B20973C16}"/>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xmlns="" val="0"/>
            </a:ext>
          </a:extLst>
        </a:blip>
        <a:stretch>
          <a:fillRect/>
        </a:stretch>
      </xdr:blipFill>
      <xdr:spPr>
        <a:xfrm>
          <a:off x="31751" y="25116234"/>
          <a:ext cx="981075" cy="735806"/>
        </a:xfrm>
        <a:prstGeom prst="rect">
          <a:avLst/>
        </a:prstGeom>
      </xdr:spPr>
    </xdr:pic>
    <xdr:clientData/>
  </xdr:twoCellAnchor>
  <xdr:twoCellAnchor editAs="oneCell">
    <xdr:from>
      <xdr:col>0</xdr:col>
      <xdr:colOff>31751</xdr:colOff>
      <xdr:row>218</xdr:row>
      <xdr:rowOff>8334</xdr:rowOff>
    </xdr:from>
    <xdr:to>
      <xdr:col>0</xdr:col>
      <xdr:colOff>1012826</xdr:colOff>
      <xdr:row>223</xdr:row>
      <xdr:rowOff>86915</xdr:rowOff>
    </xdr:to>
    <xdr:pic>
      <xdr:nvPicPr>
        <xdr:cNvPr id="206" name="Obrazok222">
          <a:extLst>
            <a:ext uri="{FF2B5EF4-FFF2-40B4-BE49-F238E27FC236}">
              <a16:creationId xmlns:a16="http://schemas.microsoft.com/office/drawing/2014/main" xmlns="" id="{16FC3AF6-73E5-489A-98AA-3496D1C0B9B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xmlns="" val="0"/>
            </a:ext>
          </a:extLst>
        </a:blip>
        <a:stretch>
          <a:fillRect/>
        </a:stretch>
      </xdr:blipFill>
      <xdr:spPr>
        <a:xfrm>
          <a:off x="31751" y="26002059"/>
          <a:ext cx="981075" cy="735806"/>
        </a:xfrm>
        <a:prstGeom prst="rect">
          <a:avLst/>
        </a:prstGeom>
      </xdr:spPr>
    </xdr:pic>
    <xdr:clientData/>
  </xdr:twoCellAnchor>
  <xdr:twoCellAnchor editAs="oneCell">
    <xdr:from>
      <xdr:col>0</xdr:col>
      <xdr:colOff>31751</xdr:colOff>
      <xdr:row>226</xdr:row>
      <xdr:rowOff>8334</xdr:rowOff>
    </xdr:from>
    <xdr:to>
      <xdr:col>0</xdr:col>
      <xdr:colOff>1012826</xdr:colOff>
      <xdr:row>231</xdr:row>
      <xdr:rowOff>86916</xdr:rowOff>
    </xdr:to>
    <xdr:pic>
      <xdr:nvPicPr>
        <xdr:cNvPr id="208" name="Obrazok230">
          <a:extLst>
            <a:ext uri="{FF2B5EF4-FFF2-40B4-BE49-F238E27FC236}">
              <a16:creationId xmlns:a16="http://schemas.microsoft.com/office/drawing/2014/main" xmlns="" id="{1A6C83A7-B56D-4F9F-9857-71BCC2D29099}"/>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xmlns="" val="0"/>
            </a:ext>
          </a:extLst>
        </a:blip>
        <a:stretch>
          <a:fillRect/>
        </a:stretch>
      </xdr:blipFill>
      <xdr:spPr>
        <a:xfrm>
          <a:off x="31751" y="26887884"/>
          <a:ext cx="981075" cy="735807"/>
        </a:xfrm>
        <a:prstGeom prst="rect">
          <a:avLst/>
        </a:prstGeom>
      </xdr:spPr>
    </xdr:pic>
    <xdr:clientData/>
  </xdr:twoCellAnchor>
  <xdr:twoCellAnchor editAs="oneCell">
    <xdr:from>
      <xdr:col>0</xdr:col>
      <xdr:colOff>31751</xdr:colOff>
      <xdr:row>234</xdr:row>
      <xdr:rowOff>8334</xdr:rowOff>
    </xdr:from>
    <xdr:to>
      <xdr:col>0</xdr:col>
      <xdr:colOff>1012826</xdr:colOff>
      <xdr:row>239</xdr:row>
      <xdr:rowOff>86914</xdr:rowOff>
    </xdr:to>
    <xdr:pic>
      <xdr:nvPicPr>
        <xdr:cNvPr id="210" name="Obrazok238">
          <a:extLst>
            <a:ext uri="{FF2B5EF4-FFF2-40B4-BE49-F238E27FC236}">
              <a16:creationId xmlns:a16="http://schemas.microsoft.com/office/drawing/2014/main" xmlns="" id="{8DE26AC6-C715-462D-942A-B9055F39885E}"/>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xmlns="" val="0"/>
            </a:ext>
          </a:extLst>
        </a:blip>
        <a:stretch>
          <a:fillRect/>
        </a:stretch>
      </xdr:blipFill>
      <xdr:spPr>
        <a:xfrm>
          <a:off x="31751" y="27773709"/>
          <a:ext cx="981075" cy="735805"/>
        </a:xfrm>
        <a:prstGeom prst="rect">
          <a:avLst/>
        </a:prstGeom>
      </xdr:spPr>
    </xdr:pic>
    <xdr:clientData/>
  </xdr:twoCellAnchor>
  <xdr:twoCellAnchor editAs="oneCell">
    <xdr:from>
      <xdr:col>0</xdr:col>
      <xdr:colOff>31751</xdr:colOff>
      <xdr:row>242</xdr:row>
      <xdr:rowOff>8334</xdr:rowOff>
    </xdr:from>
    <xdr:to>
      <xdr:col>0</xdr:col>
      <xdr:colOff>1012826</xdr:colOff>
      <xdr:row>247</xdr:row>
      <xdr:rowOff>86914</xdr:rowOff>
    </xdr:to>
    <xdr:pic>
      <xdr:nvPicPr>
        <xdr:cNvPr id="212" name="Obrazok246">
          <a:extLst>
            <a:ext uri="{FF2B5EF4-FFF2-40B4-BE49-F238E27FC236}">
              <a16:creationId xmlns:a16="http://schemas.microsoft.com/office/drawing/2014/main" xmlns="" id="{7EC138A9-A835-45DE-A7B7-0ACD7D8B7A04}"/>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xmlns="" val="0"/>
            </a:ext>
          </a:extLst>
        </a:blip>
        <a:stretch>
          <a:fillRect/>
        </a:stretch>
      </xdr:blipFill>
      <xdr:spPr>
        <a:xfrm>
          <a:off x="31751" y="28659534"/>
          <a:ext cx="981075" cy="735805"/>
        </a:xfrm>
        <a:prstGeom prst="rect">
          <a:avLst/>
        </a:prstGeom>
      </xdr:spPr>
    </xdr:pic>
    <xdr:clientData/>
  </xdr:twoCellAnchor>
  <xdr:twoCellAnchor editAs="oneCell">
    <xdr:from>
      <xdr:col>0</xdr:col>
      <xdr:colOff>31751</xdr:colOff>
      <xdr:row>250</xdr:row>
      <xdr:rowOff>8334</xdr:rowOff>
    </xdr:from>
    <xdr:to>
      <xdr:col>0</xdr:col>
      <xdr:colOff>1012826</xdr:colOff>
      <xdr:row>255</xdr:row>
      <xdr:rowOff>86915</xdr:rowOff>
    </xdr:to>
    <xdr:pic>
      <xdr:nvPicPr>
        <xdr:cNvPr id="214" name="Obrazok254">
          <a:extLst>
            <a:ext uri="{FF2B5EF4-FFF2-40B4-BE49-F238E27FC236}">
              <a16:creationId xmlns:a16="http://schemas.microsoft.com/office/drawing/2014/main" xmlns="" id="{ECF450C9-30EE-4C31-BB0E-A13B325A9A07}"/>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xmlns="" val="0"/>
            </a:ext>
          </a:extLst>
        </a:blip>
        <a:stretch>
          <a:fillRect/>
        </a:stretch>
      </xdr:blipFill>
      <xdr:spPr>
        <a:xfrm>
          <a:off x="31751" y="29545359"/>
          <a:ext cx="981075" cy="735806"/>
        </a:xfrm>
        <a:prstGeom prst="rect">
          <a:avLst/>
        </a:prstGeom>
      </xdr:spPr>
    </xdr:pic>
    <xdr:clientData/>
  </xdr:twoCellAnchor>
  <xdr:twoCellAnchor editAs="oneCell">
    <xdr:from>
      <xdr:col>0</xdr:col>
      <xdr:colOff>31751</xdr:colOff>
      <xdr:row>258</xdr:row>
      <xdr:rowOff>8334</xdr:rowOff>
    </xdr:from>
    <xdr:to>
      <xdr:col>0</xdr:col>
      <xdr:colOff>1012826</xdr:colOff>
      <xdr:row>263</xdr:row>
      <xdr:rowOff>86915</xdr:rowOff>
    </xdr:to>
    <xdr:pic>
      <xdr:nvPicPr>
        <xdr:cNvPr id="216" name="Obrazok262">
          <a:extLst>
            <a:ext uri="{FF2B5EF4-FFF2-40B4-BE49-F238E27FC236}">
              <a16:creationId xmlns:a16="http://schemas.microsoft.com/office/drawing/2014/main" xmlns="" id="{CE44F120-C92E-42F0-A198-767C33990B1F}"/>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xmlns="" val="0"/>
            </a:ext>
          </a:extLst>
        </a:blip>
        <a:stretch>
          <a:fillRect/>
        </a:stretch>
      </xdr:blipFill>
      <xdr:spPr>
        <a:xfrm>
          <a:off x="31751" y="30431184"/>
          <a:ext cx="981075" cy="735806"/>
        </a:xfrm>
        <a:prstGeom prst="rect">
          <a:avLst/>
        </a:prstGeom>
      </xdr:spPr>
    </xdr:pic>
    <xdr:clientData/>
  </xdr:twoCellAnchor>
  <xdr:twoCellAnchor editAs="oneCell">
    <xdr:from>
      <xdr:col>0</xdr:col>
      <xdr:colOff>31751</xdr:colOff>
      <xdr:row>266</xdr:row>
      <xdr:rowOff>8334</xdr:rowOff>
    </xdr:from>
    <xdr:to>
      <xdr:col>0</xdr:col>
      <xdr:colOff>1012826</xdr:colOff>
      <xdr:row>271</xdr:row>
      <xdr:rowOff>86915</xdr:rowOff>
    </xdr:to>
    <xdr:pic>
      <xdr:nvPicPr>
        <xdr:cNvPr id="218" name="Obrazok270">
          <a:extLst>
            <a:ext uri="{FF2B5EF4-FFF2-40B4-BE49-F238E27FC236}">
              <a16:creationId xmlns:a16="http://schemas.microsoft.com/office/drawing/2014/main" xmlns="" id="{185B45AA-A2F9-4CDB-B0D0-E669A77B7903}"/>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xmlns="" val="0"/>
            </a:ext>
          </a:extLst>
        </a:blip>
        <a:stretch>
          <a:fillRect/>
        </a:stretch>
      </xdr:blipFill>
      <xdr:spPr>
        <a:xfrm>
          <a:off x="31751" y="31317009"/>
          <a:ext cx="981075" cy="735806"/>
        </a:xfrm>
        <a:prstGeom prst="rect">
          <a:avLst/>
        </a:prstGeom>
      </xdr:spPr>
    </xdr:pic>
    <xdr:clientData/>
  </xdr:twoCellAnchor>
  <xdr:twoCellAnchor editAs="oneCell">
    <xdr:from>
      <xdr:col>0</xdr:col>
      <xdr:colOff>31751</xdr:colOff>
      <xdr:row>274</xdr:row>
      <xdr:rowOff>8334</xdr:rowOff>
    </xdr:from>
    <xdr:to>
      <xdr:col>0</xdr:col>
      <xdr:colOff>1012826</xdr:colOff>
      <xdr:row>279</xdr:row>
      <xdr:rowOff>86915</xdr:rowOff>
    </xdr:to>
    <xdr:pic>
      <xdr:nvPicPr>
        <xdr:cNvPr id="220" name="Obrazok278">
          <a:extLst>
            <a:ext uri="{FF2B5EF4-FFF2-40B4-BE49-F238E27FC236}">
              <a16:creationId xmlns:a16="http://schemas.microsoft.com/office/drawing/2014/main" xmlns="" id="{1F3CBBCD-07C0-4845-819B-C995E0ECBCDE}"/>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xmlns="" val="0"/>
            </a:ext>
          </a:extLst>
        </a:blip>
        <a:stretch>
          <a:fillRect/>
        </a:stretch>
      </xdr:blipFill>
      <xdr:spPr>
        <a:xfrm>
          <a:off x="31751" y="32202834"/>
          <a:ext cx="981075" cy="735806"/>
        </a:xfrm>
        <a:prstGeom prst="rect">
          <a:avLst/>
        </a:prstGeom>
      </xdr:spPr>
    </xdr:pic>
    <xdr:clientData/>
  </xdr:twoCellAnchor>
  <xdr:twoCellAnchor editAs="oneCell">
    <xdr:from>
      <xdr:col>0</xdr:col>
      <xdr:colOff>31751</xdr:colOff>
      <xdr:row>282</xdr:row>
      <xdr:rowOff>8334</xdr:rowOff>
    </xdr:from>
    <xdr:to>
      <xdr:col>0</xdr:col>
      <xdr:colOff>1012826</xdr:colOff>
      <xdr:row>287</xdr:row>
      <xdr:rowOff>86915</xdr:rowOff>
    </xdr:to>
    <xdr:pic>
      <xdr:nvPicPr>
        <xdr:cNvPr id="222" name="Obrazok286">
          <a:extLst>
            <a:ext uri="{FF2B5EF4-FFF2-40B4-BE49-F238E27FC236}">
              <a16:creationId xmlns:a16="http://schemas.microsoft.com/office/drawing/2014/main" xmlns="" id="{3AA17974-D8D4-4045-A382-362B8E3393B3}"/>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xmlns="" val="0"/>
            </a:ext>
          </a:extLst>
        </a:blip>
        <a:stretch>
          <a:fillRect/>
        </a:stretch>
      </xdr:blipFill>
      <xdr:spPr>
        <a:xfrm>
          <a:off x="31751" y="33088659"/>
          <a:ext cx="981075" cy="735806"/>
        </a:xfrm>
        <a:prstGeom prst="rect">
          <a:avLst/>
        </a:prstGeom>
      </xdr:spPr>
    </xdr:pic>
    <xdr:clientData/>
  </xdr:twoCellAnchor>
  <xdr:twoCellAnchor editAs="oneCell">
    <xdr:from>
      <xdr:col>0</xdr:col>
      <xdr:colOff>31751</xdr:colOff>
      <xdr:row>290</xdr:row>
      <xdr:rowOff>8334</xdr:rowOff>
    </xdr:from>
    <xdr:to>
      <xdr:col>0</xdr:col>
      <xdr:colOff>1012826</xdr:colOff>
      <xdr:row>295</xdr:row>
      <xdr:rowOff>86915</xdr:rowOff>
    </xdr:to>
    <xdr:pic>
      <xdr:nvPicPr>
        <xdr:cNvPr id="224" name="Obrazok294">
          <a:extLst>
            <a:ext uri="{FF2B5EF4-FFF2-40B4-BE49-F238E27FC236}">
              <a16:creationId xmlns:a16="http://schemas.microsoft.com/office/drawing/2014/main" xmlns="" id="{14225BCB-D311-4799-97D6-27A65B8AF6FF}"/>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xmlns="" val="0"/>
            </a:ext>
          </a:extLst>
        </a:blip>
        <a:stretch>
          <a:fillRect/>
        </a:stretch>
      </xdr:blipFill>
      <xdr:spPr>
        <a:xfrm>
          <a:off x="31751" y="33974484"/>
          <a:ext cx="981075" cy="735806"/>
        </a:xfrm>
        <a:prstGeom prst="rect">
          <a:avLst/>
        </a:prstGeom>
      </xdr:spPr>
    </xdr:pic>
    <xdr:clientData/>
  </xdr:twoCellAnchor>
  <xdr:twoCellAnchor editAs="oneCell">
    <xdr:from>
      <xdr:col>0</xdr:col>
      <xdr:colOff>31751</xdr:colOff>
      <xdr:row>298</xdr:row>
      <xdr:rowOff>8334</xdr:rowOff>
    </xdr:from>
    <xdr:to>
      <xdr:col>0</xdr:col>
      <xdr:colOff>1012826</xdr:colOff>
      <xdr:row>303</xdr:row>
      <xdr:rowOff>86915</xdr:rowOff>
    </xdr:to>
    <xdr:pic>
      <xdr:nvPicPr>
        <xdr:cNvPr id="226" name="Obrazok302">
          <a:extLst>
            <a:ext uri="{FF2B5EF4-FFF2-40B4-BE49-F238E27FC236}">
              <a16:creationId xmlns:a16="http://schemas.microsoft.com/office/drawing/2014/main" xmlns="" id="{0EFC871A-6159-4F29-ACD8-4456A334CEC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xmlns="" val="0"/>
            </a:ext>
          </a:extLst>
        </a:blip>
        <a:stretch>
          <a:fillRect/>
        </a:stretch>
      </xdr:blipFill>
      <xdr:spPr>
        <a:xfrm>
          <a:off x="31751" y="34860309"/>
          <a:ext cx="981075" cy="735806"/>
        </a:xfrm>
        <a:prstGeom prst="rect">
          <a:avLst/>
        </a:prstGeom>
      </xdr:spPr>
    </xdr:pic>
    <xdr:clientData/>
  </xdr:twoCellAnchor>
  <xdr:twoCellAnchor editAs="oneCell">
    <xdr:from>
      <xdr:col>0</xdr:col>
      <xdr:colOff>31751</xdr:colOff>
      <xdr:row>306</xdr:row>
      <xdr:rowOff>8334</xdr:rowOff>
    </xdr:from>
    <xdr:to>
      <xdr:col>0</xdr:col>
      <xdr:colOff>1012826</xdr:colOff>
      <xdr:row>311</xdr:row>
      <xdr:rowOff>86916</xdr:rowOff>
    </xdr:to>
    <xdr:pic>
      <xdr:nvPicPr>
        <xdr:cNvPr id="228" name="Obrazok310">
          <a:extLst>
            <a:ext uri="{FF2B5EF4-FFF2-40B4-BE49-F238E27FC236}">
              <a16:creationId xmlns:a16="http://schemas.microsoft.com/office/drawing/2014/main" xmlns="" id="{57FAB0E6-49FB-4367-BFCB-756C1A657749}"/>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xmlns="" val="0"/>
            </a:ext>
          </a:extLst>
        </a:blip>
        <a:stretch>
          <a:fillRect/>
        </a:stretch>
      </xdr:blipFill>
      <xdr:spPr>
        <a:xfrm>
          <a:off x="31751" y="35746134"/>
          <a:ext cx="981075" cy="735807"/>
        </a:xfrm>
        <a:prstGeom prst="rect">
          <a:avLst/>
        </a:prstGeom>
      </xdr:spPr>
    </xdr:pic>
    <xdr:clientData/>
  </xdr:twoCellAnchor>
  <xdr:twoCellAnchor editAs="oneCell">
    <xdr:from>
      <xdr:col>0</xdr:col>
      <xdr:colOff>31751</xdr:colOff>
      <xdr:row>314</xdr:row>
      <xdr:rowOff>8334</xdr:rowOff>
    </xdr:from>
    <xdr:to>
      <xdr:col>0</xdr:col>
      <xdr:colOff>1012826</xdr:colOff>
      <xdr:row>319</xdr:row>
      <xdr:rowOff>86916</xdr:rowOff>
    </xdr:to>
    <xdr:pic>
      <xdr:nvPicPr>
        <xdr:cNvPr id="230" name="Obrazok318">
          <a:extLst>
            <a:ext uri="{FF2B5EF4-FFF2-40B4-BE49-F238E27FC236}">
              <a16:creationId xmlns:a16="http://schemas.microsoft.com/office/drawing/2014/main" xmlns="" id="{9EC99A79-6B7F-416F-B80B-0B8B884F4B85}"/>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xmlns="" val="0"/>
            </a:ext>
          </a:extLst>
        </a:blip>
        <a:stretch>
          <a:fillRect/>
        </a:stretch>
      </xdr:blipFill>
      <xdr:spPr>
        <a:xfrm>
          <a:off x="31751" y="36631959"/>
          <a:ext cx="981075" cy="735807"/>
        </a:xfrm>
        <a:prstGeom prst="rect">
          <a:avLst/>
        </a:prstGeom>
      </xdr:spPr>
    </xdr:pic>
    <xdr:clientData/>
  </xdr:twoCellAnchor>
  <xdr:twoCellAnchor editAs="oneCell">
    <xdr:from>
      <xdr:col>0</xdr:col>
      <xdr:colOff>31751</xdr:colOff>
      <xdr:row>322</xdr:row>
      <xdr:rowOff>8334</xdr:rowOff>
    </xdr:from>
    <xdr:to>
      <xdr:col>0</xdr:col>
      <xdr:colOff>1012826</xdr:colOff>
      <xdr:row>327</xdr:row>
      <xdr:rowOff>86914</xdr:rowOff>
    </xdr:to>
    <xdr:pic>
      <xdr:nvPicPr>
        <xdr:cNvPr id="232" name="Obrazok326">
          <a:extLst>
            <a:ext uri="{FF2B5EF4-FFF2-40B4-BE49-F238E27FC236}">
              <a16:creationId xmlns:a16="http://schemas.microsoft.com/office/drawing/2014/main" xmlns="" id="{92602ADA-E6B7-4D12-A898-3C7EDA1DCC15}"/>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xmlns="" val="0"/>
            </a:ext>
          </a:extLst>
        </a:blip>
        <a:stretch>
          <a:fillRect/>
        </a:stretch>
      </xdr:blipFill>
      <xdr:spPr>
        <a:xfrm>
          <a:off x="31751" y="37517784"/>
          <a:ext cx="981075" cy="735805"/>
        </a:xfrm>
        <a:prstGeom prst="rect">
          <a:avLst/>
        </a:prstGeom>
      </xdr:spPr>
    </xdr:pic>
    <xdr:clientData/>
  </xdr:twoCellAnchor>
  <xdr:twoCellAnchor editAs="oneCell">
    <xdr:from>
      <xdr:col>0</xdr:col>
      <xdr:colOff>331781</xdr:colOff>
      <xdr:row>330</xdr:row>
      <xdr:rowOff>0</xdr:rowOff>
    </xdr:from>
    <xdr:to>
      <xdr:col>0</xdr:col>
      <xdr:colOff>712797</xdr:colOff>
      <xdr:row>336</xdr:row>
      <xdr:rowOff>0</xdr:rowOff>
    </xdr:to>
    <xdr:pic>
      <xdr:nvPicPr>
        <xdr:cNvPr id="234" name="Obrazok334">
          <a:extLst>
            <a:ext uri="{FF2B5EF4-FFF2-40B4-BE49-F238E27FC236}">
              <a16:creationId xmlns:a16="http://schemas.microsoft.com/office/drawing/2014/main" xmlns="" id="{BBF44EB3-0062-43A3-BE93-7572AA7BDF2C}"/>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xmlns="" val="0"/>
            </a:ext>
          </a:extLst>
        </a:blip>
        <a:stretch>
          <a:fillRect/>
        </a:stretch>
      </xdr:blipFill>
      <xdr:spPr>
        <a:xfrm>
          <a:off x="331781" y="38395275"/>
          <a:ext cx="381016" cy="752475"/>
        </a:xfrm>
        <a:prstGeom prst="rect">
          <a:avLst/>
        </a:prstGeom>
      </xdr:spPr>
    </xdr:pic>
    <xdr:clientData/>
  </xdr:twoCellAnchor>
  <xdr:twoCellAnchor editAs="oneCell">
    <xdr:from>
      <xdr:col>0</xdr:col>
      <xdr:colOff>31751</xdr:colOff>
      <xdr:row>338</xdr:row>
      <xdr:rowOff>8334</xdr:rowOff>
    </xdr:from>
    <xdr:to>
      <xdr:col>0</xdr:col>
      <xdr:colOff>1012826</xdr:colOff>
      <xdr:row>343</xdr:row>
      <xdr:rowOff>86915</xdr:rowOff>
    </xdr:to>
    <xdr:pic>
      <xdr:nvPicPr>
        <xdr:cNvPr id="236" name="Obrazok342">
          <a:extLst>
            <a:ext uri="{FF2B5EF4-FFF2-40B4-BE49-F238E27FC236}">
              <a16:creationId xmlns:a16="http://schemas.microsoft.com/office/drawing/2014/main" xmlns="" id="{98CDE484-51E9-4761-B870-75C4A9ED60EA}"/>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xmlns="" val="0"/>
            </a:ext>
          </a:extLst>
        </a:blip>
        <a:stretch>
          <a:fillRect/>
        </a:stretch>
      </xdr:blipFill>
      <xdr:spPr>
        <a:xfrm>
          <a:off x="31751" y="39289434"/>
          <a:ext cx="981075" cy="735806"/>
        </a:xfrm>
        <a:prstGeom prst="rect">
          <a:avLst/>
        </a:prstGeom>
      </xdr:spPr>
    </xdr:pic>
    <xdr:clientData/>
  </xdr:twoCellAnchor>
  <xdr:twoCellAnchor editAs="oneCell">
    <xdr:from>
      <xdr:col>0</xdr:col>
      <xdr:colOff>31751</xdr:colOff>
      <xdr:row>346</xdr:row>
      <xdr:rowOff>8334</xdr:rowOff>
    </xdr:from>
    <xdr:to>
      <xdr:col>0</xdr:col>
      <xdr:colOff>1012826</xdr:colOff>
      <xdr:row>351</xdr:row>
      <xdr:rowOff>86915</xdr:rowOff>
    </xdr:to>
    <xdr:pic>
      <xdr:nvPicPr>
        <xdr:cNvPr id="238" name="Obrazok350">
          <a:extLst>
            <a:ext uri="{FF2B5EF4-FFF2-40B4-BE49-F238E27FC236}">
              <a16:creationId xmlns:a16="http://schemas.microsoft.com/office/drawing/2014/main" xmlns="" id="{F6CB58A5-C58A-4053-96B3-E8D1D43E84C7}"/>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xmlns="" val="0"/>
            </a:ext>
          </a:extLst>
        </a:blip>
        <a:stretch>
          <a:fillRect/>
        </a:stretch>
      </xdr:blipFill>
      <xdr:spPr>
        <a:xfrm>
          <a:off x="31751" y="40175259"/>
          <a:ext cx="981075" cy="735806"/>
        </a:xfrm>
        <a:prstGeom prst="rect">
          <a:avLst/>
        </a:prstGeom>
      </xdr:spPr>
    </xdr:pic>
    <xdr:clientData/>
  </xdr:twoCellAnchor>
  <xdr:twoCellAnchor editAs="oneCell">
    <xdr:from>
      <xdr:col>0</xdr:col>
      <xdr:colOff>31751</xdr:colOff>
      <xdr:row>354</xdr:row>
      <xdr:rowOff>8334</xdr:rowOff>
    </xdr:from>
    <xdr:to>
      <xdr:col>0</xdr:col>
      <xdr:colOff>1012826</xdr:colOff>
      <xdr:row>359</xdr:row>
      <xdr:rowOff>86915</xdr:rowOff>
    </xdr:to>
    <xdr:pic>
      <xdr:nvPicPr>
        <xdr:cNvPr id="240" name="Obrazok358">
          <a:extLst>
            <a:ext uri="{FF2B5EF4-FFF2-40B4-BE49-F238E27FC236}">
              <a16:creationId xmlns:a16="http://schemas.microsoft.com/office/drawing/2014/main" xmlns="" id="{E5F888CF-FB05-4E49-8BB2-C01CE7594ADF}"/>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xmlns="" val="0"/>
            </a:ext>
          </a:extLst>
        </a:blip>
        <a:stretch>
          <a:fillRect/>
        </a:stretch>
      </xdr:blipFill>
      <xdr:spPr>
        <a:xfrm>
          <a:off x="31751" y="41061084"/>
          <a:ext cx="981075" cy="735806"/>
        </a:xfrm>
        <a:prstGeom prst="rect">
          <a:avLst/>
        </a:prstGeom>
      </xdr:spPr>
    </xdr:pic>
    <xdr:clientData/>
  </xdr:twoCellAnchor>
  <xdr:twoCellAnchor editAs="oneCell">
    <xdr:from>
      <xdr:col>0</xdr:col>
      <xdr:colOff>31751</xdr:colOff>
      <xdr:row>362</xdr:row>
      <xdr:rowOff>8334</xdr:rowOff>
    </xdr:from>
    <xdr:to>
      <xdr:col>0</xdr:col>
      <xdr:colOff>1012826</xdr:colOff>
      <xdr:row>367</xdr:row>
      <xdr:rowOff>86914</xdr:rowOff>
    </xdr:to>
    <xdr:pic>
      <xdr:nvPicPr>
        <xdr:cNvPr id="242" name="Obrazok366">
          <a:extLst>
            <a:ext uri="{FF2B5EF4-FFF2-40B4-BE49-F238E27FC236}">
              <a16:creationId xmlns:a16="http://schemas.microsoft.com/office/drawing/2014/main" xmlns="" id="{2B7315AB-18E3-48AA-B4AE-D09FD94DD76C}"/>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xmlns="" val="0"/>
            </a:ext>
          </a:extLst>
        </a:blip>
        <a:stretch>
          <a:fillRect/>
        </a:stretch>
      </xdr:blipFill>
      <xdr:spPr>
        <a:xfrm>
          <a:off x="31751" y="41946909"/>
          <a:ext cx="981075" cy="735805"/>
        </a:xfrm>
        <a:prstGeom prst="rect">
          <a:avLst/>
        </a:prstGeom>
      </xdr:spPr>
    </xdr:pic>
    <xdr:clientData/>
  </xdr:twoCellAnchor>
  <xdr:twoCellAnchor editAs="oneCell">
    <xdr:from>
      <xdr:col>0</xdr:col>
      <xdr:colOff>31751</xdr:colOff>
      <xdr:row>370</xdr:row>
      <xdr:rowOff>8334</xdr:rowOff>
    </xdr:from>
    <xdr:to>
      <xdr:col>0</xdr:col>
      <xdr:colOff>1012826</xdr:colOff>
      <xdr:row>375</xdr:row>
      <xdr:rowOff>86915</xdr:rowOff>
    </xdr:to>
    <xdr:pic>
      <xdr:nvPicPr>
        <xdr:cNvPr id="244" name="Obrazok374">
          <a:extLst>
            <a:ext uri="{FF2B5EF4-FFF2-40B4-BE49-F238E27FC236}">
              <a16:creationId xmlns:a16="http://schemas.microsoft.com/office/drawing/2014/main" xmlns="" id="{E3697D6D-6E53-47AF-8D68-D6F0E329D436}"/>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xmlns="" val="0"/>
            </a:ext>
          </a:extLst>
        </a:blip>
        <a:stretch>
          <a:fillRect/>
        </a:stretch>
      </xdr:blipFill>
      <xdr:spPr>
        <a:xfrm>
          <a:off x="31751" y="42832734"/>
          <a:ext cx="981075" cy="735806"/>
        </a:xfrm>
        <a:prstGeom prst="rect">
          <a:avLst/>
        </a:prstGeom>
      </xdr:spPr>
    </xdr:pic>
    <xdr:clientData/>
  </xdr:twoCellAnchor>
  <xdr:twoCellAnchor editAs="oneCell">
    <xdr:from>
      <xdr:col>0</xdr:col>
      <xdr:colOff>31751</xdr:colOff>
      <xdr:row>378</xdr:row>
      <xdr:rowOff>8334</xdr:rowOff>
    </xdr:from>
    <xdr:to>
      <xdr:col>0</xdr:col>
      <xdr:colOff>1012826</xdr:colOff>
      <xdr:row>383</xdr:row>
      <xdr:rowOff>86915</xdr:rowOff>
    </xdr:to>
    <xdr:pic>
      <xdr:nvPicPr>
        <xdr:cNvPr id="246" name="Obrazok382">
          <a:extLst>
            <a:ext uri="{FF2B5EF4-FFF2-40B4-BE49-F238E27FC236}">
              <a16:creationId xmlns:a16="http://schemas.microsoft.com/office/drawing/2014/main" xmlns="" id="{FB994F0E-6F95-49C6-9855-5A15D2E4FD15}"/>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xmlns="" val="0"/>
            </a:ext>
          </a:extLst>
        </a:blip>
        <a:stretch>
          <a:fillRect/>
        </a:stretch>
      </xdr:blipFill>
      <xdr:spPr>
        <a:xfrm>
          <a:off x="31751" y="43718559"/>
          <a:ext cx="981075" cy="735806"/>
        </a:xfrm>
        <a:prstGeom prst="rect">
          <a:avLst/>
        </a:prstGeom>
      </xdr:spPr>
    </xdr:pic>
    <xdr:clientData/>
  </xdr:twoCellAnchor>
  <xdr:twoCellAnchor editAs="oneCell">
    <xdr:from>
      <xdr:col>0</xdr:col>
      <xdr:colOff>31751</xdr:colOff>
      <xdr:row>386</xdr:row>
      <xdr:rowOff>8334</xdr:rowOff>
    </xdr:from>
    <xdr:to>
      <xdr:col>0</xdr:col>
      <xdr:colOff>1012826</xdr:colOff>
      <xdr:row>391</xdr:row>
      <xdr:rowOff>86915</xdr:rowOff>
    </xdr:to>
    <xdr:pic>
      <xdr:nvPicPr>
        <xdr:cNvPr id="248" name="Obrazok390">
          <a:extLst>
            <a:ext uri="{FF2B5EF4-FFF2-40B4-BE49-F238E27FC236}">
              <a16:creationId xmlns:a16="http://schemas.microsoft.com/office/drawing/2014/main" xmlns="" id="{5AED4F52-B0C6-48C9-AEF1-B30E7AA3D828}"/>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xmlns="" val="0"/>
            </a:ext>
          </a:extLst>
        </a:blip>
        <a:stretch>
          <a:fillRect/>
        </a:stretch>
      </xdr:blipFill>
      <xdr:spPr>
        <a:xfrm>
          <a:off x="31751" y="44604384"/>
          <a:ext cx="981075" cy="735806"/>
        </a:xfrm>
        <a:prstGeom prst="rect">
          <a:avLst/>
        </a:prstGeom>
      </xdr:spPr>
    </xdr:pic>
    <xdr:clientData/>
  </xdr:twoCellAnchor>
  <xdr:twoCellAnchor editAs="oneCell">
    <xdr:from>
      <xdr:col>0</xdr:col>
      <xdr:colOff>31751</xdr:colOff>
      <xdr:row>394</xdr:row>
      <xdr:rowOff>8334</xdr:rowOff>
    </xdr:from>
    <xdr:to>
      <xdr:col>0</xdr:col>
      <xdr:colOff>1012826</xdr:colOff>
      <xdr:row>399</xdr:row>
      <xdr:rowOff>86916</xdr:rowOff>
    </xdr:to>
    <xdr:pic>
      <xdr:nvPicPr>
        <xdr:cNvPr id="250" name="Obrazok398">
          <a:extLst>
            <a:ext uri="{FF2B5EF4-FFF2-40B4-BE49-F238E27FC236}">
              <a16:creationId xmlns:a16="http://schemas.microsoft.com/office/drawing/2014/main" xmlns="" id="{2C025B1B-C779-4129-94F4-53C4D3FDE593}"/>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xmlns="" val="0"/>
            </a:ext>
          </a:extLst>
        </a:blip>
        <a:stretch>
          <a:fillRect/>
        </a:stretch>
      </xdr:blipFill>
      <xdr:spPr>
        <a:xfrm>
          <a:off x="31751" y="45490209"/>
          <a:ext cx="981075" cy="735807"/>
        </a:xfrm>
        <a:prstGeom prst="rect">
          <a:avLst/>
        </a:prstGeom>
      </xdr:spPr>
    </xdr:pic>
    <xdr:clientData/>
  </xdr:twoCellAnchor>
  <xdr:twoCellAnchor editAs="oneCell">
    <xdr:from>
      <xdr:col>0</xdr:col>
      <xdr:colOff>31751</xdr:colOff>
      <xdr:row>402</xdr:row>
      <xdr:rowOff>8334</xdr:rowOff>
    </xdr:from>
    <xdr:to>
      <xdr:col>0</xdr:col>
      <xdr:colOff>1012826</xdr:colOff>
      <xdr:row>407</xdr:row>
      <xdr:rowOff>86916</xdr:rowOff>
    </xdr:to>
    <xdr:pic>
      <xdr:nvPicPr>
        <xdr:cNvPr id="252" name="Obrazok406">
          <a:extLst>
            <a:ext uri="{FF2B5EF4-FFF2-40B4-BE49-F238E27FC236}">
              <a16:creationId xmlns:a16="http://schemas.microsoft.com/office/drawing/2014/main" xmlns="" id="{2B6D3284-9C1C-4E6A-98D7-9BE4893E0BEF}"/>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xmlns="" val="0"/>
            </a:ext>
          </a:extLst>
        </a:blip>
        <a:stretch>
          <a:fillRect/>
        </a:stretch>
      </xdr:blipFill>
      <xdr:spPr>
        <a:xfrm>
          <a:off x="31751" y="46376034"/>
          <a:ext cx="981075" cy="735807"/>
        </a:xfrm>
        <a:prstGeom prst="rect">
          <a:avLst/>
        </a:prstGeom>
      </xdr:spPr>
    </xdr:pic>
    <xdr:clientData/>
  </xdr:twoCellAnchor>
  <xdr:twoCellAnchor editAs="oneCell">
    <xdr:from>
      <xdr:col>0</xdr:col>
      <xdr:colOff>31751</xdr:colOff>
      <xdr:row>410</xdr:row>
      <xdr:rowOff>8334</xdr:rowOff>
    </xdr:from>
    <xdr:to>
      <xdr:col>0</xdr:col>
      <xdr:colOff>1012826</xdr:colOff>
      <xdr:row>415</xdr:row>
      <xdr:rowOff>86914</xdr:rowOff>
    </xdr:to>
    <xdr:pic>
      <xdr:nvPicPr>
        <xdr:cNvPr id="254" name="Obrazok414">
          <a:extLst>
            <a:ext uri="{FF2B5EF4-FFF2-40B4-BE49-F238E27FC236}">
              <a16:creationId xmlns:a16="http://schemas.microsoft.com/office/drawing/2014/main" xmlns="" id="{E1A5D71B-3498-4392-83AC-015C2F26ED64}"/>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xmlns="" val="0"/>
            </a:ext>
          </a:extLst>
        </a:blip>
        <a:stretch>
          <a:fillRect/>
        </a:stretch>
      </xdr:blipFill>
      <xdr:spPr>
        <a:xfrm>
          <a:off x="31751" y="47261859"/>
          <a:ext cx="981075" cy="735805"/>
        </a:xfrm>
        <a:prstGeom prst="rect">
          <a:avLst/>
        </a:prstGeom>
      </xdr:spPr>
    </xdr:pic>
    <xdr:clientData/>
  </xdr:twoCellAnchor>
  <xdr:twoCellAnchor editAs="oneCell">
    <xdr:from>
      <xdr:col>0</xdr:col>
      <xdr:colOff>31751</xdr:colOff>
      <xdr:row>418</xdr:row>
      <xdr:rowOff>8334</xdr:rowOff>
    </xdr:from>
    <xdr:to>
      <xdr:col>0</xdr:col>
      <xdr:colOff>1012826</xdr:colOff>
      <xdr:row>423</xdr:row>
      <xdr:rowOff>86915</xdr:rowOff>
    </xdr:to>
    <xdr:pic>
      <xdr:nvPicPr>
        <xdr:cNvPr id="256" name="Obrazok422">
          <a:extLst>
            <a:ext uri="{FF2B5EF4-FFF2-40B4-BE49-F238E27FC236}">
              <a16:creationId xmlns:a16="http://schemas.microsoft.com/office/drawing/2014/main" xmlns="" id="{00453115-CB88-4356-BBF1-8F79DF76ACAB}"/>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xmlns="" val="0"/>
            </a:ext>
          </a:extLst>
        </a:blip>
        <a:stretch>
          <a:fillRect/>
        </a:stretch>
      </xdr:blipFill>
      <xdr:spPr>
        <a:xfrm>
          <a:off x="31751" y="48147684"/>
          <a:ext cx="981075" cy="735806"/>
        </a:xfrm>
        <a:prstGeom prst="rect">
          <a:avLst/>
        </a:prstGeom>
      </xdr:spPr>
    </xdr:pic>
    <xdr:clientData/>
  </xdr:twoCellAnchor>
  <xdr:twoCellAnchor editAs="oneCell">
    <xdr:from>
      <xdr:col>0</xdr:col>
      <xdr:colOff>31751</xdr:colOff>
      <xdr:row>426</xdr:row>
      <xdr:rowOff>8334</xdr:rowOff>
    </xdr:from>
    <xdr:to>
      <xdr:col>0</xdr:col>
      <xdr:colOff>1012826</xdr:colOff>
      <xdr:row>431</xdr:row>
      <xdr:rowOff>86915</xdr:rowOff>
    </xdr:to>
    <xdr:pic>
      <xdr:nvPicPr>
        <xdr:cNvPr id="258" name="Obrazok430">
          <a:extLst>
            <a:ext uri="{FF2B5EF4-FFF2-40B4-BE49-F238E27FC236}">
              <a16:creationId xmlns:a16="http://schemas.microsoft.com/office/drawing/2014/main" xmlns="" id="{AF8D2776-4A1D-4A6D-9F27-F4100D5351CD}"/>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xmlns="" val="0"/>
            </a:ext>
          </a:extLst>
        </a:blip>
        <a:stretch>
          <a:fillRect/>
        </a:stretch>
      </xdr:blipFill>
      <xdr:spPr>
        <a:xfrm>
          <a:off x="31751" y="49033509"/>
          <a:ext cx="981075" cy="735806"/>
        </a:xfrm>
        <a:prstGeom prst="rect">
          <a:avLst/>
        </a:prstGeom>
      </xdr:spPr>
    </xdr:pic>
    <xdr:clientData/>
  </xdr:twoCellAnchor>
  <xdr:twoCellAnchor editAs="oneCell">
    <xdr:from>
      <xdr:col>0</xdr:col>
      <xdr:colOff>31751</xdr:colOff>
      <xdr:row>434</xdr:row>
      <xdr:rowOff>8334</xdr:rowOff>
    </xdr:from>
    <xdr:to>
      <xdr:col>0</xdr:col>
      <xdr:colOff>1012826</xdr:colOff>
      <xdr:row>439</xdr:row>
      <xdr:rowOff>86916</xdr:rowOff>
    </xdr:to>
    <xdr:pic>
      <xdr:nvPicPr>
        <xdr:cNvPr id="260" name="Obrazok438">
          <a:extLst>
            <a:ext uri="{FF2B5EF4-FFF2-40B4-BE49-F238E27FC236}">
              <a16:creationId xmlns:a16="http://schemas.microsoft.com/office/drawing/2014/main" xmlns="" id="{D6724867-B006-4356-BD78-F6053AB6DB07}"/>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xmlns="" val="0"/>
            </a:ext>
          </a:extLst>
        </a:blip>
        <a:stretch>
          <a:fillRect/>
        </a:stretch>
      </xdr:blipFill>
      <xdr:spPr>
        <a:xfrm>
          <a:off x="31751" y="49919334"/>
          <a:ext cx="981075" cy="735807"/>
        </a:xfrm>
        <a:prstGeom prst="rect">
          <a:avLst/>
        </a:prstGeom>
      </xdr:spPr>
    </xdr:pic>
    <xdr:clientData/>
  </xdr:twoCellAnchor>
  <xdr:twoCellAnchor editAs="oneCell">
    <xdr:from>
      <xdr:col>0</xdr:col>
      <xdr:colOff>31751</xdr:colOff>
      <xdr:row>442</xdr:row>
      <xdr:rowOff>8334</xdr:rowOff>
    </xdr:from>
    <xdr:to>
      <xdr:col>0</xdr:col>
      <xdr:colOff>1012826</xdr:colOff>
      <xdr:row>447</xdr:row>
      <xdr:rowOff>86915</xdr:rowOff>
    </xdr:to>
    <xdr:pic>
      <xdr:nvPicPr>
        <xdr:cNvPr id="262" name="Obrazok446">
          <a:extLst>
            <a:ext uri="{FF2B5EF4-FFF2-40B4-BE49-F238E27FC236}">
              <a16:creationId xmlns:a16="http://schemas.microsoft.com/office/drawing/2014/main" xmlns="" id="{AE5E9DCB-898C-4287-86F1-2ABFCE05FA99}"/>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xmlns="" val="0"/>
            </a:ext>
          </a:extLst>
        </a:blip>
        <a:stretch>
          <a:fillRect/>
        </a:stretch>
      </xdr:blipFill>
      <xdr:spPr>
        <a:xfrm>
          <a:off x="31751" y="50805159"/>
          <a:ext cx="981075" cy="735806"/>
        </a:xfrm>
        <a:prstGeom prst="rect">
          <a:avLst/>
        </a:prstGeom>
      </xdr:spPr>
    </xdr:pic>
    <xdr:clientData/>
  </xdr:twoCellAnchor>
  <xdr:twoCellAnchor editAs="oneCell">
    <xdr:from>
      <xdr:col>0</xdr:col>
      <xdr:colOff>31751</xdr:colOff>
      <xdr:row>450</xdr:row>
      <xdr:rowOff>8334</xdr:rowOff>
    </xdr:from>
    <xdr:to>
      <xdr:col>0</xdr:col>
      <xdr:colOff>1012826</xdr:colOff>
      <xdr:row>455</xdr:row>
      <xdr:rowOff>86914</xdr:rowOff>
    </xdr:to>
    <xdr:pic>
      <xdr:nvPicPr>
        <xdr:cNvPr id="264" name="Obrazok454">
          <a:extLst>
            <a:ext uri="{FF2B5EF4-FFF2-40B4-BE49-F238E27FC236}">
              <a16:creationId xmlns:a16="http://schemas.microsoft.com/office/drawing/2014/main" xmlns="" id="{9E6C61FE-5762-45BA-9A13-EAB64C2DB7FB}"/>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xmlns="" val="0"/>
            </a:ext>
          </a:extLst>
        </a:blip>
        <a:stretch>
          <a:fillRect/>
        </a:stretch>
      </xdr:blipFill>
      <xdr:spPr>
        <a:xfrm>
          <a:off x="31751" y="51690984"/>
          <a:ext cx="981075" cy="735805"/>
        </a:xfrm>
        <a:prstGeom prst="rect">
          <a:avLst/>
        </a:prstGeom>
      </xdr:spPr>
    </xdr:pic>
    <xdr:clientData/>
  </xdr:twoCellAnchor>
  <xdr:twoCellAnchor editAs="oneCell">
    <xdr:from>
      <xdr:col>0</xdr:col>
      <xdr:colOff>31751</xdr:colOff>
      <xdr:row>458</xdr:row>
      <xdr:rowOff>8334</xdr:rowOff>
    </xdr:from>
    <xdr:to>
      <xdr:col>0</xdr:col>
      <xdr:colOff>1012826</xdr:colOff>
      <xdr:row>463</xdr:row>
      <xdr:rowOff>86915</xdr:rowOff>
    </xdr:to>
    <xdr:pic>
      <xdr:nvPicPr>
        <xdr:cNvPr id="266" name="Obrazok462">
          <a:extLst>
            <a:ext uri="{FF2B5EF4-FFF2-40B4-BE49-F238E27FC236}">
              <a16:creationId xmlns:a16="http://schemas.microsoft.com/office/drawing/2014/main" xmlns="" id="{9ECE3C4F-7EC3-4E18-88C2-9264A85E8F8F}"/>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xmlns="" val="0"/>
            </a:ext>
          </a:extLst>
        </a:blip>
        <a:stretch>
          <a:fillRect/>
        </a:stretch>
      </xdr:blipFill>
      <xdr:spPr>
        <a:xfrm>
          <a:off x="31751" y="52576809"/>
          <a:ext cx="981075" cy="735806"/>
        </a:xfrm>
        <a:prstGeom prst="rect">
          <a:avLst/>
        </a:prstGeom>
      </xdr:spPr>
    </xdr:pic>
    <xdr:clientData/>
  </xdr:twoCellAnchor>
  <xdr:twoCellAnchor editAs="oneCell">
    <xdr:from>
      <xdr:col>0</xdr:col>
      <xdr:colOff>31751</xdr:colOff>
      <xdr:row>466</xdr:row>
      <xdr:rowOff>8334</xdr:rowOff>
    </xdr:from>
    <xdr:to>
      <xdr:col>0</xdr:col>
      <xdr:colOff>1012826</xdr:colOff>
      <xdr:row>471</xdr:row>
      <xdr:rowOff>86913</xdr:rowOff>
    </xdr:to>
    <xdr:pic>
      <xdr:nvPicPr>
        <xdr:cNvPr id="268" name="Obrazok470">
          <a:extLst>
            <a:ext uri="{FF2B5EF4-FFF2-40B4-BE49-F238E27FC236}">
              <a16:creationId xmlns:a16="http://schemas.microsoft.com/office/drawing/2014/main" xmlns="" id="{59ECE391-7189-4649-8799-706179E13795}"/>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xmlns="" val="0"/>
            </a:ext>
          </a:extLst>
        </a:blip>
        <a:stretch>
          <a:fillRect/>
        </a:stretch>
      </xdr:blipFill>
      <xdr:spPr>
        <a:xfrm>
          <a:off x="31751" y="53462634"/>
          <a:ext cx="981075" cy="735804"/>
        </a:xfrm>
        <a:prstGeom prst="rect">
          <a:avLst/>
        </a:prstGeom>
      </xdr:spPr>
    </xdr:pic>
    <xdr:clientData/>
  </xdr:twoCellAnchor>
  <xdr:twoCellAnchor editAs="oneCell">
    <xdr:from>
      <xdr:col>0</xdr:col>
      <xdr:colOff>31751</xdr:colOff>
      <xdr:row>474</xdr:row>
      <xdr:rowOff>8334</xdr:rowOff>
    </xdr:from>
    <xdr:to>
      <xdr:col>0</xdr:col>
      <xdr:colOff>1012826</xdr:colOff>
      <xdr:row>479</xdr:row>
      <xdr:rowOff>86915</xdr:rowOff>
    </xdr:to>
    <xdr:pic>
      <xdr:nvPicPr>
        <xdr:cNvPr id="270" name="Obrazok478">
          <a:extLst>
            <a:ext uri="{FF2B5EF4-FFF2-40B4-BE49-F238E27FC236}">
              <a16:creationId xmlns:a16="http://schemas.microsoft.com/office/drawing/2014/main" xmlns="" id="{1C086BE5-2900-4356-A8C7-67CCB42326C2}"/>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xmlns="" val="0"/>
            </a:ext>
          </a:extLst>
        </a:blip>
        <a:stretch>
          <a:fillRect/>
        </a:stretch>
      </xdr:blipFill>
      <xdr:spPr>
        <a:xfrm>
          <a:off x="31751" y="54348459"/>
          <a:ext cx="981075" cy="735806"/>
        </a:xfrm>
        <a:prstGeom prst="rect">
          <a:avLst/>
        </a:prstGeom>
      </xdr:spPr>
    </xdr:pic>
    <xdr:clientData/>
  </xdr:twoCellAnchor>
  <xdr:twoCellAnchor editAs="oneCell">
    <xdr:from>
      <xdr:col>0</xdr:col>
      <xdr:colOff>31751</xdr:colOff>
      <xdr:row>482</xdr:row>
      <xdr:rowOff>8334</xdr:rowOff>
    </xdr:from>
    <xdr:to>
      <xdr:col>0</xdr:col>
      <xdr:colOff>1012826</xdr:colOff>
      <xdr:row>487</xdr:row>
      <xdr:rowOff>86916</xdr:rowOff>
    </xdr:to>
    <xdr:pic>
      <xdr:nvPicPr>
        <xdr:cNvPr id="272" name="Obrazok486">
          <a:extLst>
            <a:ext uri="{FF2B5EF4-FFF2-40B4-BE49-F238E27FC236}">
              <a16:creationId xmlns:a16="http://schemas.microsoft.com/office/drawing/2014/main" xmlns="" id="{ADEA95D6-2EE6-4387-9FEE-6C2794760A85}"/>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xmlns="" val="0"/>
            </a:ext>
          </a:extLst>
        </a:blip>
        <a:stretch>
          <a:fillRect/>
        </a:stretch>
      </xdr:blipFill>
      <xdr:spPr>
        <a:xfrm>
          <a:off x="31751" y="55234284"/>
          <a:ext cx="981075" cy="735807"/>
        </a:xfrm>
        <a:prstGeom prst="rect">
          <a:avLst/>
        </a:prstGeom>
      </xdr:spPr>
    </xdr:pic>
    <xdr:clientData/>
  </xdr:twoCellAnchor>
  <xdr:twoCellAnchor editAs="oneCell">
    <xdr:from>
      <xdr:col>0</xdr:col>
      <xdr:colOff>31751</xdr:colOff>
      <xdr:row>490</xdr:row>
      <xdr:rowOff>8334</xdr:rowOff>
    </xdr:from>
    <xdr:to>
      <xdr:col>0</xdr:col>
      <xdr:colOff>1012826</xdr:colOff>
      <xdr:row>495</xdr:row>
      <xdr:rowOff>86916</xdr:rowOff>
    </xdr:to>
    <xdr:pic>
      <xdr:nvPicPr>
        <xdr:cNvPr id="274" name="Obrazok494">
          <a:extLst>
            <a:ext uri="{FF2B5EF4-FFF2-40B4-BE49-F238E27FC236}">
              <a16:creationId xmlns:a16="http://schemas.microsoft.com/office/drawing/2014/main" xmlns="" id="{001F156C-1B40-4FB2-8CDD-4C93F8A1BB1D}"/>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xmlns="" val="0"/>
            </a:ext>
          </a:extLst>
        </a:blip>
        <a:stretch>
          <a:fillRect/>
        </a:stretch>
      </xdr:blipFill>
      <xdr:spPr>
        <a:xfrm>
          <a:off x="31751" y="56120109"/>
          <a:ext cx="981075" cy="735807"/>
        </a:xfrm>
        <a:prstGeom prst="rect">
          <a:avLst/>
        </a:prstGeom>
      </xdr:spPr>
    </xdr:pic>
    <xdr:clientData/>
  </xdr:twoCellAnchor>
  <xdr:twoCellAnchor editAs="oneCell">
    <xdr:from>
      <xdr:col>0</xdr:col>
      <xdr:colOff>31751</xdr:colOff>
      <xdr:row>498</xdr:row>
      <xdr:rowOff>8334</xdr:rowOff>
    </xdr:from>
    <xdr:to>
      <xdr:col>0</xdr:col>
      <xdr:colOff>1012826</xdr:colOff>
      <xdr:row>503</xdr:row>
      <xdr:rowOff>86915</xdr:rowOff>
    </xdr:to>
    <xdr:pic>
      <xdr:nvPicPr>
        <xdr:cNvPr id="276" name="Obrazok502">
          <a:extLst>
            <a:ext uri="{FF2B5EF4-FFF2-40B4-BE49-F238E27FC236}">
              <a16:creationId xmlns:a16="http://schemas.microsoft.com/office/drawing/2014/main" xmlns="" id="{C2EED990-0DF3-4FD5-829B-F9F2B0E63708}"/>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xmlns="" val="0"/>
            </a:ext>
          </a:extLst>
        </a:blip>
        <a:stretch>
          <a:fillRect/>
        </a:stretch>
      </xdr:blipFill>
      <xdr:spPr>
        <a:xfrm>
          <a:off x="31751" y="57005934"/>
          <a:ext cx="981075" cy="735806"/>
        </a:xfrm>
        <a:prstGeom prst="rect">
          <a:avLst/>
        </a:prstGeom>
      </xdr:spPr>
    </xdr:pic>
    <xdr:clientData/>
  </xdr:twoCellAnchor>
  <xdr:twoCellAnchor editAs="oneCell">
    <xdr:from>
      <xdr:col>0</xdr:col>
      <xdr:colOff>31751</xdr:colOff>
      <xdr:row>506</xdr:row>
      <xdr:rowOff>8334</xdr:rowOff>
    </xdr:from>
    <xdr:to>
      <xdr:col>0</xdr:col>
      <xdr:colOff>1012826</xdr:colOff>
      <xdr:row>511</xdr:row>
      <xdr:rowOff>86915</xdr:rowOff>
    </xdr:to>
    <xdr:pic>
      <xdr:nvPicPr>
        <xdr:cNvPr id="278" name="Obrazok510">
          <a:extLst>
            <a:ext uri="{FF2B5EF4-FFF2-40B4-BE49-F238E27FC236}">
              <a16:creationId xmlns:a16="http://schemas.microsoft.com/office/drawing/2014/main" xmlns="" id="{3C0DD74D-7426-4B6E-9746-7934C63544AD}"/>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xmlns="" val="0"/>
            </a:ext>
          </a:extLst>
        </a:blip>
        <a:stretch>
          <a:fillRect/>
        </a:stretch>
      </xdr:blipFill>
      <xdr:spPr>
        <a:xfrm>
          <a:off x="31751" y="57891759"/>
          <a:ext cx="981075" cy="735806"/>
        </a:xfrm>
        <a:prstGeom prst="rect">
          <a:avLst/>
        </a:prstGeom>
      </xdr:spPr>
    </xdr:pic>
    <xdr:clientData/>
  </xdr:twoCellAnchor>
  <xdr:twoCellAnchor editAs="oneCell">
    <xdr:from>
      <xdr:col>0</xdr:col>
      <xdr:colOff>31751</xdr:colOff>
      <xdr:row>514</xdr:row>
      <xdr:rowOff>8334</xdr:rowOff>
    </xdr:from>
    <xdr:to>
      <xdr:col>0</xdr:col>
      <xdr:colOff>1012826</xdr:colOff>
      <xdr:row>519</xdr:row>
      <xdr:rowOff>86915</xdr:rowOff>
    </xdr:to>
    <xdr:pic>
      <xdr:nvPicPr>
        <xdr:cNvPr id="280" name="Obrazok518">
          <a:extLst>
            <a:ext uri="{FF2B5EF4-FFF2-40B4-BE49-F238E27FC236}">
              <a16:creationId xmlns:a16="http://schemas.microsoft.com/office/drawing/2014/main" xmlns="" id="{7B082CAE-3B5D-4318-86A3-4A7340224FB2}"/>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xmlns="" val="0"/>
            </a:ext>
          </a:extLst>
        </a:blip>
        <a:stretch>
          <a:fillRect/>
        </a:stretch>
      </xdr:blipFill>
      <xdr:spPr>
        <a:xfrm>
          <a:off x="31751" y="58777584"/>
          <a:ext cx="981075" cy="735806"/>
        </a:xfrm>
        <a:prstGeom prst="rect">
          <a:avLst/>
        </a:prstGeom>
      </xdr:spPr>
    </xdr:pic>
    <xdr:clientData/>
  </xdr:twoCellAnchor>
  <xdr:twoCellAnchor editAs="oneCell">
    <xdr:from>
      <xdr:col>0</xdr:col>
      <xdr:colOff>31751</xdr:colOff>
      <xdr:row>522</xdr:row>
      <xdr:rowOff>8334</xdr:rowOff>
    </xdr:from>
    <xdr:to>
      <xdr:col>0</xdr:col>
      <xdr:colOff>1012826</xdr:colOff>
      <xdr:row>527</xdr:row>
      <xdr:rowOff>86916</xdr:rowOff>
    </xdr:to>
    <xdr:pic>
      <xdr:nvPicPr>
        <xdr:cNvPr id="282" name="Obrazok526">
          <a:extLst>
            <a:ext uri="{FF2B5EF4-FFF2-40B4-BE49-F238E27FC236}">
              <a16:creationId xmlns:a16="http://schemas.microsoft.com/office/drawing/2014/main" xmlns="" id="{1FAA9FC1-B22A-4D2D-AE06-E6605BD744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xmlns="" val="0"/>
            </a:ext>
          </a:extLst>
        </a:blip>
        <a:stretch>
          <a:fillRect/>
        </a:stretch>
      </xdr:blipFill>
      <xdr:spPr>
        <a:xfrm>
          <a:off x="31751" y="59663409"/>
          <a:ext cx="981075" cy="735807"/>
        </a:xfrm>
        <a:prstGeom prst="rect">
          <a:avLst/>
        </a:prstGeom>
      </xdr:spPr>
    </xdr:pic>
    <xdr:clientData/>
  </xdr:twoCellAnchor>
  <xdr:twoCellAnchor editAs="oneCell">
    <xdr:from>
      <xdr:col>0</xdr:col>
      <xdr:colOff>31751</xdr:colOff>
      <xdr:row>530</xdr:row>
      <xdr:rowOff>8334</xdr:rowOff>
    </xdr:from>
    <xdr:to>
      <xdr:col>0</xdr:col>
      <xdr:colOff>1012826</xdr:colOff>
      <xdr:row>535</xdr:row>
      <xdr:rowOff>86915</xdr:rowOff>
    </xdr:to>
    <xdr:pic>
      <xdr:nvPicPr>
        <xdr:cNvPr id="284" name="Obrazok534">
          <a:extLst>
            <a:ext uri="{FF2B5EF4-FFF2-40B4-BE49-F238E27FC236}">
              <a16:creationId xmlns:a16="http://schemas.microsoft.com/office/drawing/2014/main" xmlns="" id="{F0B6058E-D520-4363-8636-7D4818999ADF}"/>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xmlns="" val="0"/>
            </a:ext>
          </a:extLst>
        </a:blip>
        <a:stretch>
          <a:fillRect/>
        </a:stretch>
      </xdr:blipFill>
      <xdr:spPr>
        <a:xfrm>
          <a:off x="31751" y="60549234"/>
          <a:ext cx="981075" cy="735806"/>
        </a:xfrm>
        <a:prstGeom prst="rect">
          <a:avLst/>
        </a:prstGeom>
      </xdr:spPr>
    </xdr:pic>
    <xdr:clientData/>
  </xdr:twoCellAnchor>
  <xdr:twoCellAnchor editAs="oneCell">
    <xdr:from>
      <xdr:col>0</xdr:col>
      <xdr:colOff>31751</xdr:colOff>
      <xdr:row>538</xdr:row>
      <xdr:rowOff>8334</xdr:rowOff>
    </xdr:from>
    <xdr:to>
      <xdr:col>0</xdr:col>
      <xdr:colOff>1012826</xdr:colOff>
      <xdr:row>543</xdr:row>
      <xdr:rowOff>86914</xdr:rowOff>
    </xdr:to>
    <xdr:pic>
      <xdr:nvPicPr>
        <xdr:cNvPr id="286" name="Obrazok542">
          <a:extLst>
            <a:ext uri="{FF2B5EF4-FFF2-40B4-BE49-F238E27FC236}">
              <a16:creationId xmlns:a16="http://schemas.microsoft.com/office/drawing/2014/main" xmlns="" id="{D25B6957-65A8-48A3-BC55-EC9B4C8489C7}"/>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xmlns="" val="0"/>
            </a:ext>
          </a:extLst>
        </a:blip>
        <a:stretch>
          <a:fillRect/>
        </a:stretch>
      </xdr:blipFill>
      <xdr:spPr>
        <a:xfrm>
          <a:off x="31751" y="61435059"/>
          <a:ext cx="981075" cy="735805"/>
        </a:xfrm>
        <a:prstGeom prst="rect">
          <a:avLst/>
        </a:prstGeom>
      </xdr:spPr>
    </xdr:pic>
    <xdr:clientData/>
  </xdr:twoCellAnchor>
  <xdr:twoCellAnchor editAs="oneCell">
    <xdr:from>
      <xdr:col>0</xdr:col>
      <xdr:colOff>31751</xdr:colOff>
      <xdr:row>546</xdr:row>
      <xdr:rowOff>8334</xdr:rowOff>
    </xdr:from>
    <xdr:to>
      <xdr:col>0</xdr:col>
      <xdr:colOff>1012826</xdr:colOff>
      <xdr:row>551</xdr:row>
      <xdr:rowOff>86915</xdr:rowOff>
    </xdr:to>
    <xdr:pic>
      <xdr:nvPicPr>
        <xdr:cNvPr id="288" name="Obrazok550">
          <a:extLst>
            <a:ext uri="{FF2B5EF4-FFF2-40B4-BE49-F238E27FC236}">
              <a16:creationId xmlns:a16="http://schemas.microsoft.com/office/drawing/2014/main" xmlns="" id="{2AD0DAB8-C352-4873-8E2F-E67DDA0901D6}"/>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xmlns="" val="0"/>
            </a:ext>
          </a:extLst>
        </a:blip>
        <a:stretch>
          <a:fillRect/>
        </a:stretch>
      </xdr:blipFill>
      <xdr:spPr>
        <a:xfrm>
          <a:off x="31751" y="62320884"/>
          <a:ext cx="981075" cy="735806"/>
        </a:xfrm>
        <a:prstGeom prst="rect">
          <a:avLst/>
        </a:prstGeom>
      </xdr:spPr>
    </xdr:pic>
    <xdr:clientData/>
  </xdr:twoCellAnchor>
  <xdr:twoCellAnchor editAs="oneCell">
    <xdr:from>
      <xdr:col>0</xdr:col>
      <xdr:colOff>31751</xdr:colOff>
      <xdr:row>554</xdr:row>
      <xdr:rowOff>8334</xdr:rowOff>
    </xdr:from>
    <xdr:to>
      <xdr:col>0</xdr:col>
      <xdr:colOff>1012826</xdr:colOff>
      <xdr:row>559</xdr:row>
      <xdr:rowOff>86913</xdr:rowOff>
    </xdr:to>
    <xdr:pic>
      <xdr:nvPicPr>
        <xdr:cNvPr id="290" name="Obrazok558">
          <a:extLst>
            <a:ext uri="{FF2B5EF4-FFF2-40B4-BE49-F238E27FC236}">
              <a16:creationId xmlns:a16="http://schemas.microsoft.com/office/drawing/2014/main" xmlns="" id="{1505F171-2857-48D6-9283-BD9CCBD9A7D3}"/>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xmlns="" val="0"/>
            </a:ext>
          </a:extLst>
        </a:blip>
        <a:stretch>
          <a:fillRect/>
        </a:stretch>
      </xdr:blipFill>
      <xdr:spPr>
        <a:xfrm>
          <a:off x="31751" y="63206709"/>
          <a:ext cx="981075" cy="735804"/>
        </a:xfrm>
        <a:prstGeom prst="rect">
          <a:avLst/>
        </a:prstGeom>
      </xdr:spPr>
    </xdr:pic>
    <xdr:clientData/>
  </xdr:twoCellAnchor>
  <xdr:twoCellAnchor editAs="oneCell">
    <xdr:from>
      <xdr:col>0</xdr:col>
      <xdr:colOff>31750</xdr:colOff>
      <xdr:row>562</xdr:row>
      <xdr:rowOff>19484</xdr:rowOff>
    </xdr:from>
    <xdr:to>
      <xdr:col>0</xdr:col>
      <xdr:colOff>1012825</xdr:colOff>
      <xdr:row>567</xdr:row>
      <xdr:rowOff>75768</xdr:rowOff>
    </xdr:to>
    <xdr:pic>
      <xdr:nvPicPr>
        <xdr:cNvPr id="292" name="Obrazok566">
          <a:extLst>
            <a:ext uri="{FF2B5EF4-FFF2-40B4-BE49-F238E27FC236}">
              <a16:creationId xmlns:a16="http://schemas.microsoft.com/office/drawing/2014/main" xmlns="" id="{874E78D9-1248-4260-9395-074CAD73D19A}"/>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xmlns="" val="0"/>
            </a:ext>
          </a:extLst>
        </a:blip>
        <a:stretch>
          <a:fillRect/>
        </a:stretch>
      </xdr:blipFill>
      <xdr:spPr>
        <a:xfrm>
          <a:off x="31750" y="64103684"/>
          <a:ext cx="981075" cy="713509"/>
        </a:xfrm>
        <a:prstGeom prst="rect">
          <a:avLst/>
        </a:prstGeom>
      </xdr:spPr>
    </xdr:pic>
    <xdr:clientData/>
  </xdr:twoCellAnchor>
  <xdr:twoCellAnchor editAs="oneCell">
    <xdr:from>
      <xdr:col>0</xdr:col>
      <xdr:colOff>31751</xdr:colOff>
      <xdr:row>570</xdr:row>
      <xdr:rowOff>8334</xdr:rowOff>
    </xdr:from>
    <xdr:to>
      <xdr:col>0</xdr:col>
      <xdr:colOff>1012826</xdr:colOff>
      <xdr:row>575</xdr:row>
      <xdr:rowOff>86916</xdr:rowOff>
    </xdr:to>
    <xdr:pic>
      <xdr:nvPicPr>
        <xdr:cNvPr id="294" name="Obrazok574">
          <a:extLst>
            <a:ext uri="{FF2B5EF4-FFF2-40B4-BE49-F238E27FC236}">
              <a16:creationId xmlns:a16="http://schemas.microsoft.com/office/drawing/2014/main" xmlns="" id="{543A45EB-BA76-41AE-A582-B6E9F0AD9194}"/>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xmlns="" val="0"/>
            </a:ext>
          </a:extLst>
        </a:blip>
        <a:stretch>
          <a:fillRect/>
        </a:stretch>
      </xdr:blipFill>
      <xdr:spPr>
        <a:xfrm>
          <a:off x="31751" y="64978359"/>
          <a:ext cx="981075" cy="735807"/>
        </a:xfrm>
        <a:prstGeom prst="rect">
          <a:avLst/>
        </a:prstGeom>
      </xdr:spPr>
    </xdr:pic>
    <xdr:clientData/>
  </xdr:twoCellAnchor>
  <xdr:twoCellAnchor editAs="oneCell">
    <xdr:from>
      <xdr:col>0</xdr:col>
      <xdr:colOff>31751</xdr:colOff>
      <xdr:row>578</xdr:row>
      <xdr:rowOff>104480</xdr:rowOff>
    </xdr:from>
    <xdr:to>
      <xdr:col>0</xdr:col>
      <xdr:colOff>1012826</xdr:colOff>
      <xdr:row>582</xdr:row>
      <xdr:rowOff>76497</xdr:rowOff>
    </xdr:to>
    <xdr:pic>
      <xdr:nvPicPr>
        <xdr:cNvPr id="296" name="Obrazok582">
          <a:extLst>
            <a:ext uri="{FF2B5EF4-FFF2-40B4-BE49-F238E27FC236}">
              <a16:creationId xmlns:a16="http://schemas.microsoft.com/office/drawing/2014/main" xmlns="" id="{E68F2FEE-C8BB-4A46-8CEA-327B53A0149A}"/>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xmlns="" val="0"/>
            </a:ext>
          </a:extLst>
        </a:blip>
        <a:stretch>
          <a:fillRect/>
        </a:stretch>
      </xdr:blipFill>
      <xdr:spPr>
        <a:xfrm>
          <a:off x="31751" y="65960330"/>
          <a:ext cx="981075" cy="543517"/>
        </a:xfrm>
        <a:prstGeom prst="rect">
          <a:avLst/>
        </a:prstGeom>
      </xdr:spPr>
    </xdr:pic>
    <xdr:clientData/>
  </xdr:twoCellAnchor>
  <xdr:twoCellAnchor editAs="oneCell">
    <xdr:from>
      <xdr:col>0</xdr:col>
      <xdr:colOff>195111</xdr:colOff>
      <xdr:row>586</xdr:row>
      <xdr:rowOff>1</xdr:rowOff>
    </xdr:from>
    <xdr:to>
      <xdr:col>0</xdr:col>
      <xdr:colOff>849465</xdr:colOff>
      <xdr:row>592</xdr:row>
      <xdr:rowOff>0</xdr:rowOff>
    </xdr:to>
    <xdr:pic>
      <xdr:nvPicPr>
        <xdr:cNvPr id="298" name="Obrazok590">
          <a:extLst>
            <a:ext uri="{FF2B5EF4-FFF2-40B4-BE49-F238E27FC236}">
              <a16:creationId xmlns:a16="http://schemas.microsoft.com/office/drawing/2014/main" xmlns="" id="{D43CCB9D-B4B5-4DB0-8CF2-0D40A2F60FDC}"/>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xmlns="" val="0"/>
            </a:ext>
          </a:extLst>
        </a:blip>
        <a:stretch>
          <a:fillRect/>
        </a:stretch>
      </xdr:blipFill>
      <xdr:spPr>
        <a:xfrm>
          <a:off x="195111" y="66741676"/>
          <a:ext cx="654354" cy="752474"/>
        </a:xfrm>
        <a:prstGeom prst="rect">
          <a:avLst/>
        </a:prstGeom>
      </xdr:spPr>
    </xdr:pic>
    <xdr:clientData/>
  </xdr:twoCellAnchor>
  <xdr:twoCellAnchor editAs="oneCell">
    <xdr:from>
      <xdr:col>0</xdr:col>
      <xdr:colOff>158793</xdr:colOff>
      <xdr:row>594</xdr:row>
      <xdr:rowOff>0</xdr:rowOff>
    </xdr:from>
    <xdr:to>
      <xdr:col>0</xdr:col>
      <xdr:colOff>885782</xdr:colOff>
      <xdr:row>600</xdr:row>
      <xdr:rowOff>1</xdr:rowOff>
    </xdr:to>
    <xdr:pic>
      <xdr:nvPicPr>
        <xdr:cNvPr id="300" name="Obrazok598">
          <a:extLst>
            <a:ext uri="{FF2B5EF4-FFF2-40B4-BE49-F238E27FC236}">
              <a16:creationId xmlns:a16="http://schemas.microsoft.com/office/drawing/2014/main" xmlns="" id="{48BEAD81-FF33-4119-AB09-A1D55239AEDB}"/>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xmlns="" val="0"/>
            </a:ext>
          </a:extLst>
        </a:blip>
        <a:stretch>
          <a:fillRect/>
        </a:stretch>
      </xdr:blipFill>
      <xdr:spPr>
        <a:xfrm>
          <a:off x="158793" y="67627500"/>
          <a:ext cx="726989" cy="752476"/>
        </a:xfrm>
        <a:prstGeom prst="rect">
          <a:avLst/>
        </a:prstGeom>
      </xdr:spPr>
    </xdr:pic>
    <xdr:clientData/>
  </xdr:twoCellAnchor>
  <xdr:twoCellAnchor editAs="oneCell">
    <xdr:from>
      <xdr:col>0</xdr:col>
      <xdr:colOff>31751</xdr:colOff>
      <xdr:row>602</xdr:row>
      <xdr:rowOff>8334</xdr:rowOff>
    </xdr:from>
    <xdr:to>
      <xdr:col>0</xdr:col>
      <xdr:colOff>1012826</xdr:colOff>
      <xdr:row>607</xdr:row>
      <xdr:rowOff>86915</xdr:rowOff>
    </xdr:to>
    <xdr:pic>
      <xdr:nvPicPr>
        <xdr:cNvPr id="302" name="Obrazok606">
          <a:extLst>
            <a:ext uri="{FF2B5EF4-FFF2-40B4-BE49-F238E27FC236}">
              <a16:creationId xmlns:a16="http://schemas.microsoft.com/office/drawing/2014/main" xmlns="" id="{674D3F5F-159B-4975-94F6-6E5879672A67}"/>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xmlns="" val="0"/>
            </a:ext>
          </a:extLst>
        </a:blip>
        <a:stretch>
          <a:fillRect/>
        </a:stretch>
      </xdr:blipFill>
      <xdr:spPr>
        <a:xfrm>
          <a:off x="31751" y="68521659"/>
          <a:ext cx="981075" cy="735806"/>
        </a:xfrm>
        <a:prstGeom prst="rect">
          <a:avLst/>
        </a:prstGeom>
      </xdr:spPr>
    </xdr:pic>
    <xdr:clientData/>
  </xdr:twoCellAnchor>
  <xdr:twoCellAnchor editAs="oneCell">
    <xdr:from>
      <xdr:col>0</xdr:col>
      <xdr:colOff>1</xdr:colOff>
      <xdr:row>0</xdr:row>
      <xdr:rowOff>1</xdr:rowOff>
    </xdr:from>
    <xdr:to>
      <xdr:col>10</xdr:col>
      <xdr:colOff>9525</xdr:colOff>
      <xdr:row>1</xdr:row>
      <xdr:rowOff>13526</xdr:rowOff>
    </xdr:to>
    <xdr:pic>
      <xdr:nvPicPr>
        <xdr:cNvPr id="78" name="Obrázok 77" descr="Zeleny štvrtok.jpg"/>
        <xdr:cNvPicPr>
          <a:picLocks noChangeAspect="1"/>
        </xdr:cNvPicPr>
      </xdr:nvPicPr>
      <xdr:blipFill>
        <a:blip xmlns:r="http://schemas.openxmlformats.org/officeDocument/2006/relationships" r:embed="rId76" cstate="print"/>
        <a:stretch>
          <a:fillRect/>
        </a:stretch>
      </xdr:blipFill>
      <xdr:spPr>
        <a:xfrm>
          <a:off x="1" y="1"/>
          <a:ext cx="6181724" cy="1147000"/>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613"/>
  <sheetViews>
    <sheetView tabSelected="1" topLeftCell="A547" zoomScaleNormal="100" zoomScaleSheetLayoutView="85" workbookViewId="0">
      <selection activeCell="P578" sqref="P578"/>
    </sheetView>
  </sheetViews>
  <sheetFormatPr defaultColWidth="10.42578125" defaultRowHeight="15"/>
  <cols>
    <col min="1" max="1" width="15.28515625" customWidth="1"/>
    <col min="2" max="2" width="14.85546875" customWidth="1"/>
    <col min="3" max="3" width="10.28515625" customWidth="1"/>
    <col min="4" max="4" width="16.7109375" customWidth="1"/>
    <col min="5" max="5" width="5.5703125" customWidth="1"/>
    <col min="6" max="6" width="1.28515625" customWidth="1"/>
    <col min="7" max="7" width="7.5703125" customWidth="1"/>
    <col min="8" max="8" width="9" customWidth="1"/>
    <col min="9" max="9" width="1.28515625" customWidth="1"/>
    <col min="10" max="10" width="10.7109375" customWidth="1"/>
    <col min="11" max="11" width="29.140625" customWidth="1"/>
  </cols>
  <sheetData>
    <row r="1" spans="1:11" s="6" customFormat="1" ht="89.25" customHeight="1">
      <c r="A1" s="1"/>
      <c r="B1" s="2"/>
      <c r="C1" s="2"/>
      <c r="D1" s="3"/>
      <c r="E1" s="3"/>
      <c r="F1" s="3"/>
      <c r="G1" s="3"/>
      <c r="H1" s="3"/>
      <c r="I1" s="3"/>
      <c r="J1" s="4"/>
      <c r="K1" s="5"/>
    </row>
    <row r="2" spans="1:11" s="6" customFormat="1" ht="5.25" customHeight="1">
      <c r="A2" s="7"/>
      <c r="B2" s="7"/>
      <c r="C2" s="7"/>
      <c r="D2" s="7"/>
      <c r="E2" s="8"/>
      <c r="F2" s="8"/>
      <c r="G2" s="7"/>
      <c r="H2" s="9" t="s">
        <v>0</v>
      </c>
      <c r="I2" s="7"/>
      <c r="J2" s="10"/>
      <c r="K2" s="5"/>
    </row>
    <row r="3" spans="1:11" s="15" customFormat="1" ht="11.1" customHeight="1">
      <c r="A3" s="36"/>
      <c r="B3" s="11">
        <v>8896411</v>
      </c>
      <c r="C3" s="37" t="s">
        <v>1</v>
      </c>
      <c r="D3" s="37"/>
      <c r="E3" s="37"/>
      <c r="F3" s="12"/>
      <c r="G3" s="38" t="s">
        <v>2</v>
      </c>
      <c r="H3" s="38"/>
      <c r="I3" s="38"/>
      <c r="J3" s="13" t="s">
        <v>0</v>
      </c>
      <c r="K3" s="14"/>
    </row>
    <row r="4" spans="1:11" s="6" customFormat="1" ht="15.95" customHeight="1">
      <c r="A4" s="36"/>
      <c r="B4" s="39" t="s">
        <v>3</v>
      </c>
      <c r="C4" s="39"/>
      <c r="D4" s="39"/>
      <c r="E4" s="39"/>
      <c r="F4" s="16"/>
      <c r="G4" s="17" t="s">
        <v>4</v>
      </c>
      <c r="H4" s="18">
        <v>335.68</v>
      </c>
      <c r="I4" s="19"/>
      <c r="J4" s="20">
        <v>0</v>
      </c>
      <c r="K4" s="21" t="s">
        <v>5</v>
      </c>
    </row>
    <row r="5" spans="1:11" s="6" customFormat="1" ht="15.95" customHeight="1">
      <c r="A5" s="36"/>
      <c r="B5" s="39"/>
      <c r="C5" s="39"/>
      <c r="D5" s="39"/>
      <c r="E5" s="39"/>
      <c r="F5" s="16"/>
      <c r="G5" s="22" t="s">
        <v>174</v>
      </c>
      <c r="H5" s="23">
        <v>449</v>
      </c>
      <c r="I5" s="24"/>
      <c r="J5" s="25" t="s">
        <v>173</v>
      </c>
      <c r="K5" s="5"/>
    </row>
    <row r="6" spans="1:11" s="6" customFormat="1" ht="3" customHeight="1">
      <c r="A6" s="36"/>
      <c r="B6" s="26"/>
      <c r="C6" s="26"/>
      <c r="D6" s="26"/>
      <c r="E6" s="26"/>
      <c r="F6" s="26"/>
      <c r="G6" s="26"/>
      <c r="H6" s="27">
        <v>449.00039999999996</v>
      </c>
      <c r="I6" s="26"/>
      <c r="J6" s="40">
        <f>IF(J3="--/--",J4*H4,IF(J4&gt;=(VALUE(LEFT(J3,FIND("/",J3)-1))),IF(J4&gt;=(VALUE(RIGHT(J3,LEN(J3)-FIND("/",J3)))),INT(J4+0.5)*H4*0.93,INT(J4+0.5)*H4*0.97),INT(J4+0.5)*H4))</f>
        <v>0</v>
      </c>
      <c r="K6" s="5"/>
    </row>
    <row r="7" spans="1:11" s="6" customFormat="1" ht="6.75" customHeight="1">
      <c r="A7" s="36"/>
      <c r="B7" s="42"/>
      <c r="C7" s="42"/>
      <c r="D7" s="43" t="s">
        <v>172</v>
      </c>
      <c r="E7" s="43"/>
      <c r="F7" s="26"/>
      <c r="G7" s="44">
        <v>113.32</v>
      </c>
      <c r="H7" s="45"/>
      <c r="I7" s="26"/>
      <c r="J7" s="41"/>
      <c r="K7" s="5"/>
    </row>
    <row r="8" spans="1:11" s="6" customFormat="1" ht="8.1" customHeight="1">
      <c r="A8" s="36"/>
      <c r="B8" s="42"/>
      <c r="C8" s="42"/>
      <c r="D8" s="43"/>
      <c r="E8" s="43"/>
      <c r="F8" s="28"/>
      <c r="G8" s="45"/>
      <c r="H8" s="45"/>
      <c r="I8" s="29"/>
      <c r="J8" s="30"/>
      <c r="K8" s="5"/>
    </row>
    <row r="9" spans="1:11" s="6" customFormat="1" ht="5.25" customHeight="1">
      <c r="A9" s="31"/>
      <c r="B9" s="2"/>
      <c r="C9" s="2"/>
      <c r="D9" s="3"/>
      <c r="E9" s="3"/>
      <c r="F9" s="3"/>
      <c r="G9" s="3"/>
      <c r="H9" s="3"/>
      <c r="I9" s="3"/>
      <c r="J9" s="4"/>
      <c r="K9" s="5"/>
    </row>
    <row r="10" spans="1:11" s="6" customFormat="1" ht="5.25" customHeight="1">
      <c r="A10" s="32"/>
      <c r="B10" s="7"/>
      <c r="C10" s="7"/>
      <c r="D10" s="7"/>
      <c r="E10" s="8"/>
      <c r="F10" s="8"/>
      <c r="G10" s="7"/>
      <c r="H10" s="9" t="s">
        <v>0</v>
      </c>
      <c r="I10" s="7"/>
      <c r="J10" s="10"/>
      <c r="K10" s="5"/>
    </row>
    <row r="11" spans="1:11" s="15" customFormat="1" ht="11.1" customHeight="1">
      <c r="A11" s="36"/>
      <c r="B11" s="11">
        <v>8896416</v>
      </c>
      <c r="C11" s="37" t="s">
        <v>1</v>
      </c>
      <c r="D11" s="37"/>
      <c r="E11" s="37"/>
      <c r="F11" s="12"/>
      <c r="G11" s="38" t="s">
        <v>2</v>
      </c>
      <c r="H11" s="38"/>
      <c r="I11" s="38"/>
      <c r="J11" s="13" t="s">
        <v>0</v>
      </c>
      <c r="K11" s="14"/>
    </row>
    <row r="12" spans="1:11" s="6" customFormat="1" ht="15.95" customHeight="1">
      <c r="A12" s="36"/>
      <c r="B12" s="39" t="s">
        <v>7</v>
      </c>
      <c r="C12" s="39"/>
      <c r="D12" s="39"/>
      <c r="E12" s="39"/>
      <c r="F12" s="16"/>
      <c r="G12" s="17" t="s">
        <v>4</v>
      </c>
      <c r="H12" s="18">
        <v>388.01</v>
      </c>
      <c r="I12" s="19"/>
      <c r="J12" s="20">
        <v>0</v>
      </c>
      <c r="K12" s="21" t="s">
        <v>5</v>
      </c>
    </row>
    <row r="13" spans="1:11" s="6" customFormat="1" ht="15.95" customHeight="1">
      <c r="A13" s="36"/>
      <c r="B13" s="39"/>
      <c r="C13" s="39"/>
      <c r="D13" s="39"/>
      <c r="E13" s="39"/>
      <c r="F13" s="16"/>
      <c r="G13" s="22" t="s">
        <v>174</v>
      </c>
      <c r="H13" s="23">
        <v>519</v>
      </c>
      <c r="I13" s="24"/>
      <c r="J13" s="25" t="s">
        <v>173</v>
      </c>
      <c r="K13" s="5"/>
    </row>
    <row r="14" spans="1:11" s="6" customFormat="1" ht="3" customHeight="1">
      <c r="A14" s="36"/>
      <c r="B14" s="26"/>
      <c r="C14" s="26"/>
      <c r="D14" s="26"/>
      <c r="E14" s="26"/>
      <c r="F14" s="26"/>
      <c r="G14" s="26"/>
      <c r="H14" s="27">
        <v>449.00039999999996</v>
      </c>
      <c r="I14" s="26"/>
      <c r="J14" s="40">
        <f>IF(J11="--/--",J12*H12,IF(J12&gt;=(VALUE(LEFT(J11,FIND("/",J11)-1))),IF(J12&gt;=(VALUE(RIGHT(J11,LEN(J11)-FIND("/",J11)))),INT(J12+0.5)*H12*0.93,INT(J12+0.5)*H12*0.97),INT(J12+0.5)*H12))</f>
        <v>0</v>
      </c>
      <c r="K14" s="5"/>
    </row>
    <row r="15" spans="1:11" s="6" customFormat="1" ht="6.75" customHeight="1">
      <c r="A15" s="36"/>
      <c r="B15" s="42" t="s">
        <v>8</v>
      </c>
      <c r="C15" s="42" t="s">
        <v>9</v>
      </c>
      <c r="D15" s="43" t="s">
        <v>172</v>
      </c>
      <c r="E15" s="43"/>
      <c r="F15" s="26"/>
      <c r="G15" s="44">
        <v>130.99</v>
      </c>
      <c r="H15" s="45"/>
      <c r="I15" s="26"/>
      <c r="J15" s="41"/>
      <c r="K15" s="5"/>
    </row>
    <row r="16" spans="1:11" s="6" customFormat="1" ht="8.1" customHeight="1">
      <c r="A16" s="36"/>
      <c r="B16" s="42" t="s">
        <v>10</v>
      </c>
      <c r="C16" s="42" t="s">
        <v>10</v>
      </c>
      <c r="D16" s="43"/>
      <c r="E16" s="43"/>
      <c r="F16" s="28"/>
      <c r="G16" s="45"/>
      <c r="H16" s="45"/>
      <c r="I16" s="29"/>
      <c r="J16" s="30"/>
      <c r="K16" s="5"/>
    </row>
    <row r="17" spans="1:11" s="6" customFormat="1" ht="5.25" customHeight="1">
      <c r="A17" s="31"/>
      <c r="B17" s="2"/>
      <c r="C17" s="2"/>
      <c r="D17" s="3"/>
      <c r="E17" s="3"/>
      <c r="F17" s="3"/>
      <c r="G17" s="3"/>
      <c r="H17" s="3"/>
      <c r="I17" s="3"/>
      <c r="J17" s="4"/>
      <c r="K17" s="5"/>
    </row>
    <row r="18" spans="1:11" s="6" customFormat="1" ht="5.25" customHeight="1">
      <c r="A18" s="32"/>
      <c r="B18" s="7"/>
      <c r="C18" s="7"/>
      <c r="D18" s="7"/>
      <c r="E18" s="8"/>
      <c r="F18" s="8"/>
      <c r="G18" s="7"/>
      <c r="H18" s="9" t="s">
        <v>0</v>
      </c>
      <c r="I18" s="7"/>
      <c r="J18" s="10"/>
      <c r="K18" s="5"/>
    </row>
    <row r="19" spans="1:11" s="15" customFormat="1" ht="11.1" customHeight="1">
      <c r="A19" s="36"/>
      <c r="B19" s="11">
        <v>8896140</v>
      </c>
      <c r="C19" s="37" t="s">
        <v>1</v>
      </c>
      <c r="D19" s="37"/>
      <c r="E19" s="37"/>
      <c r="F19" s="12"/>
      <c r="G19" s="38" t="s">
        <v>2</v>
      </c>
      <c r="H19" s="38"/>
      <c r="I19" s="38"/>
      <c r="J19" s="13" t="s">
        <v>0</v>
      </c>
      <c r="K19" s="14"/>
    </row>
    <row r="20" spans="1:11" s="6" customFormat="1" ht="15.95" customHeight="1">
      <c r="A20" s="36"/>
      <c r="B20" s="39" t="s">
        <v>11</v>
      </c>
      <c r="C20" s="39"/>
      <c r="D20" s="39"/>
      <c r="E20" s="39"/>
      <c r="F20" s="16"/>
      <c r="G20" s="17" t="s">
        <v>4</v>
      </c>
      <c r="H20" s="18">
        <v>425.39</v>
      </c>
      <c r="I20" s="19"/>
      <c r="J20" s="20">
        <v>0</v>
      </c>
      <c r="K20" s="21" t="s">
        <v>5</v>
      </c>
    </row>
    <row r="21" spans="1:11" s="6" customFormat="1" ht="15.95" customHeight="1">
      <c r="A21" s="36"/>
      <c r="B21" s="39"/>
      <c r="C21" s="39"/>
      <c r="D21" s="39"/>
      <c r="E21" s="39"/>
      <c r="F21" s="16"/>
      <c r="G21" s="22" t="s">
        <v>174</v>
      </c>
      <c r="H21" s="23">
        <v>569</v>
      </c>
      <c r="I21" s="24"/>
      <c r="J21" s="25" t="s">
        <v>173</v>
      </c>
      <c r="K21" s="5"/>
    </row>
    <row r="22" spans="1:11" s="6" customFormat="1" ht="3" customHeight="1">
      <c r="A22" s="36"/>
      <c r="B22" s="26"/>
      <c r="C22" s="26"/>
      <c r="D22" s="26"/>
      <c r="E22" s="26"/>
      <c r="F22" s="26"/>
      <c r="G22" s="26"/>
      <c r="H22" s="27">
        <v>449.00039999999996</v>
      </c>
      <c r="I22" s="26"/>
      <c r="J22" s="40">
        <f>IF(J19="--/--",J20*H20,IF(J20&gt;=(VALUE(LEFT(J19,FIND("/",J19)-1))),IF(J20&gt;=(VALUE(RIGHT(J19,LEN(J19)-FIND("/",J19)))),INT(J20+0.5)*H20*0.93,INT(J20+0.5)*H20*0.97),INT(J20+0.5)*H20))</f>
        <v>0</v>
      </c>
      <c r="K22" s="5"/>
    </row>
    <row r="23" spans="1:11" s="6" customFormat="1" ht="6.75" customHeight="1">
      <c r="A23" s="36"/>
      <c r="B23" s="42" t="s">
        <v>12</v>
      </c>
      <c r="C23" s="42" t="s">
        <v>9</v>
      </c>
      <c r="D23" s="43" t="s">
        <v>172</v>
      </c>
      <c r="E23" s="43"/>
      <c r="F23" s="26"/>
      <c r="G23" s="44">
        <v>143.61000000000001</v>
      </c>
      <c r="H23" s="45"/>
      <c r="I23" s="26"/>
      <c r="J23" s="41"/>
      <c r="K23" s="5"/>
    </row>
    <row r="24" spans="1:11" s="6" customFormat="1" ht="8.1" customHeight="1">
      <c r="A24" s="36"/>
      <c r="B24" s="42" t="s">
        <v>10</v>
      </c>
      <c r="C24" s="42" t="s">
        <v>10</v>
      </c>
      <c r="D24" s="43"/>
      <c r="E24" s="43"/>
      <c r="F24" s="28"/>
      <c r="G24" s="45"/>
      <c r="H24" s="45"/>
      <c r="I24" s="29"/>
      <c r="J24" s="30"/>
      <c r="K24" s="5"/>
    </row>
    <row r="25" spans="1:11" s="6" customFormat="1" ht="5.25" customHeight="1">
      <c r="A25" s="31"/>
      <c r="B25" s="2"/>
      <c r="C25" s="2"/>
      <c r="D25" s="3"/>
      <c r="E25" s="3"/>
      <c r="F25" s="3"/>
      <c r="G25" s="3"/>
      <c r="H25" s="3"/>
      <c r="I25" s="3"/>
      <c r="J25" s="4"/>
      <c r="K25" s="5"/>
    </row>
    <row r="26" spans="1:11" s="6" customFormat="1" ht="5.25" customHeight="1">
      <c r="A26" s="32"/>
      <c r="B26" s="7"/>
      <c r="C26" s="7"/>
      <c r="D26" s="7"/>
      <c r="E26" s="8"/>
      <c r="F26" s="8"/>
      <c r="G26" s="7"/>
      <c r="H26" s="9" t="s">
        <v>0</v>
      </c>
      <c r="I26" s="7"/>
      <c r="J26" s="10"/>
      <c r="K26" s="5"/>
    </row>
    <row r="27" spans="1:11" s="15" customFormat="1" ht="11.1" customHeight="1">
      <c r="A27" s="36"/>
      <c r="B27" s="11">
        <v>8896418</v>
      </c>
      <c r="C27" s="37" t="s">
        <v>1</v>
      </c>
      <c r="D27" s="37"/>
      <c r="E27" s="37"/>
      <c r="F27" s="12"/>
      <c r="G27" s="38" t="s">
        <v>2</v>
      </c>
      <c r="H27" s="38"/>
      <c r="I27" s="38"/>
      <c r="J27" s="13" t="s">
        <v>0</v>
      </c>
      <c r="K27" s="14"/>
    </row>
    <row r="28" spans="1:11" s="6" customFormat="1" ht="15.95" customHeight="1">
      <c r="A28" s="36"/>
      <c r="B28" s="39" t="s">
        <v>13</v>
      </c>
      <c r="C28" s="39"/>
      <c r="D28" s="39"/>
      <c r="E28" s="39"/>
      <c r="F28" s="16"/>
      <c r="G28" s="17" t="s">
        <v>4</v>
      </c>
      <c r="H28" s="18">
        <v>784.24</v>
      </c>
      <c r="I28" s="19"/>
      <c r="J28" s="20">
        <v>0</v>
      </c>
      <c r="K28" s="21" t="s">
        <v>5</v>
      </c>
    </row>
    <row r="29" spans="1:11" s="6" customFormat="1" ht="15.95" customHeight="1">
      <c r="A29" s="36"/>
      <c r="B29" s="39"/>
      <c r="C29" s="39"/>
      <c r="D29" s="39"/>
      <c r="E29" s="39"/>
      <c r="F29" s="16"/>
      <c r="G29" s="22" t="s">
        <v>174</v>
      </c>
      <c r="H29" s="23">
        <v>1049</v>
      </c>
      <c r="I29" s="24"/>
      <c r="J29" s="25" t="s">
        <v>173</v>
      </c>
      <c r="K29" s="5"/>
    </row>
    <row r="30" spans="1:11" s="6" customFormat="1" ht="3" customHeight="1">
      <c r="A30" s="36"/>
      <c r="B30" s="26"/>
      <c r="C30" s="26"/>
      <c r="D30" s="26"/>
      <c r="E30" s="26"/>
      <c r="F30" s="26"/>
      <c r="G30" s="26"/>
      <c r="H30" s="27">
        <v>449.00039999999996</v>
      </c>
      <c r="I30" s="26"/>
      <c r="J30" s="40">
        <f>IF(J27="--/--",J28*H28,IF(J28&gt;=(VALUE(LEFT(J27,FIND("/",J27)-1))),IF(J28&gt;=(VALUE(RIGHT(J27,LEN(J27)-FIND("/",J27)))),INT(J28+0.5)*H28*0.93,INT(J28+0.5)*H28*0.97),INT(J28+0.5)*H28))</f>
        <v>0</v>
      </c>
      <c r="K30" s="5"/>
    </row>
    <row r="31" spans="1:11" s="6" customFormat="1" ht="6.75" customHeight="1">
      <c r="A31" s="36"/>
      <c r="B31" s="42" t="s">
        <v>14</v>
      </c>
      <c r="C31" s="42" t="s">
        <v>9</v>
      </c>
      <c r="D31" s="43" t="s">
        <v>172</v>
      </c>
      <c r="E31" s="43"/>
      <c r="F31" s="26"/>
      <c r="G31" s="44">
        <v>264.76</v>
      </c>
      <c r="H31" s="45"/>
      <c r="I31" s="26"/>
      <c r="J31" s="41"/>
      <c r="K31" s="5"/>
    </row>
    <row r="32" spans="1:11" s="6" customFormat="1" ht="8.1" customHeight="1">
      <c r="A32" s="36"/>
      <c r="B32" s="42" t="s">
        <v>10</v>
      </c>
      <c r="C32" s="42" t="s">
        <v>10</v>
      </c>
      <c r="D32" s="43"/>
      <c r="E32" s="43"/>
      <c r="F32" s="28"/>
      <c r="G32" s="45"/>
      <c r="H32" s="45"/>
      <c r="I32" s="29"/>
      <c r="J32" s="30"/>
      <c r="K32" s="5"/>
    </row>
    <row r="33" spans="1:11" s="6" customFormat="1" ht="5.25" customHeight="1">
      <c r="A33" s="31"/>
      <c r="B33" s="2"/>
      <c r="C33" s="2"/>
      <c r="D33" s="3"/>
      <c r="E33" s="3"/>
      <c r="F33" s="3"/>
      <c r="G33" s="3"/>
      <c r="H33" s="3"/>
      <c r="I33" s="3"/>
      <c r="J33" s="4"/>
      <c r="K33" s="5"/>
    </row>
    <row r="34" spans="1:11" s="6" customFormat="1" ht="5.25" customHeight="1">
      <c r="A34" s="32"/>
      <c r="B34" s="7"/>
      <c r="C34" s="7"/>
      <c r="D34" s="7"/>
      <c r="E34" s="8"/>
      <c r="F34" s="8"/>
      <c r="G34" s="7"/>
      <c r="H34" s="9" t="s">
        <v>0</v>
      </c>
      <c r="I34" s="7"/>
      <c r="J34" s="10"/>
      <c r="K34" s="5"/>
    </row>
    <row r="35" spans="1:11" s="15" customFormat="1" ht="11.1" customHeight="1">
      <c r="A35" s="36"/>
      <c r="B35" s="11">
        <v>8896420</v>
      </c>
      <c r="C35" s="37" t="s">
        <v>1</v>
      </c>
      <c r="D35" s="37"/>
      <c r="E35" s="37"/>
      <c r="F35" s="12"/>
      <c r="G35" s="38" t="s">
        <v>2</v>
      </c>
      <c r="H35" s="38"/>
      <c r="I35" s="38"/>
      <c r="J35" s="13" t="s">
        <v>0</v>
      </c>
      <c r="K35" s="14"/>
    </row>
    <row r="36" spans="1:11" s="6" customFormat="1" ht="15.95" customHeight="1">
      <c r="A36" s="36"/>
      <c r="B36" s="39" t="s">
        <v>15</v>
      </c>
      <c r="C36" s="39" t="s">
        <v>15</v>
      </c>
      <c r="D36" s="39" t="s">
        <v>15</v>
      </c>
      <c r="E36" s="39" t="s">
        <v>15</v>
      </c>
      <c r="F36" s="16"/>
      <c r="G36" s="17" t="s">
        <v>4</v>
      </c>
      <c r="H36" s="18">
        <v>858.99</v>
      </c>
      <c r="I36" s="19"/>
      <c r="J36" s="20">
        <v>0</v>
      </c>
      <c r="K36" s="21" t="s">
        <v>5</v>
      </c>
    </row>
    <row r="37" spans="1:11" s="6" customFormat="1" ht="15.95" customHeight="1">
      <c r="A37" s="36"/>
      <c r="B37" s="39" t="s">
        <v>6</v>
      </c>
      <c r="C37" s="39" t="s">
        <v>6</v>
      </c>
      <c r="D37" s="39" t="s">
        <v>6</v>
      </c>
      <c r="E37" s="39" t="s">
        <v>6</v>
      </c>
      <c r="F37" s="16"/>
      <c r="G37" s="22" t="s">
        <v>174</v>
      </c>
      <c r="H37" s="23">
        <v>1149</v>
      </c>
      <c r="I37" s="24"/>
      <c r="J37" s="25" t="s">
        <v>173</v>
      </c>
      <c r="K37" s="5"/>
    </row>
    <row r="38" spans="1:11" s="6" customFormat="1" ht="3" customHeight="1">
      <c r="A38" s="36"/>
      <c r="B38" s="26"/>
      <c r="C38" s="26"/>
      <c r="D38" s="26"/>
      <c r="E38" s="26"/>
      <c r="F38" s="26"/>
      <c r="G38" s="26"/>
      <c r="H38" s="27">
        <v>449.00039999999996</v>
      </c>
      <c r="I38" s="26"/>
      <c r="J38" s="40">
        <f>IF(J35="--/--",J36*H36,IF(J36&gt;=(VALUE(LEFT(J35,FIND("/",J35)-1))),IF(J36&gt;=(VALUE(RIGHT(J35,LEN(J35)-FIND("/",J35)))),INT(J36+0.5)*H36*0.93,INT(J36+0.5)*H36*0.97),INT(J36+0.5)*H36))</f>
        <v>0</v>
      </c>
      <c r="K38" s="5"/>
    </row>
    <row r="39" spans="1:11" s="6" customFormat="1" ht="6.75" customHeight="1">
      <c r="A39" s="36"/>
      <c r="B39" s="42" t="s">
        <v>16</v>
      </c>
      <c r="C39" s="42" t="s">
        <v>9</v>
      </c>
      <c r="D39" s="43" t="s">
        <v>172</v>
      </c>
      <c r="E39" s="43"/>
      <c r="F39" s="26"/>
      <c r="G39" s="44">
        <v>290.01</v>
      </c>
      <c r="H39" s="45"/>
      <c r="I39" s="26"/>
      <c r="J39" s="41"/>
      <c r="K39" s="5"/>
    </row>
    <row r="40" spans="1:11" s="6" customFormat="1" ht="8.1" customHeight="1">
      <c r="A40" s="36"/>
      <c r="B40" s="42" t="s">
        <v>10</v>
      </c>
      <c r="C40" s="42" t="s">
        <v>10</v>
      </c>
      <c r="D40" s="43"/>
      <c r="E40" s="43"/>
      <c r="F40" s="28"/>
      <c r="G40" s="45"/>
      <c r="H40" s="45"/>
      <c r="I40" s="29"/>
      <c r="J40" s="30"/>
      <c r="K40" s="5"/>
    </row>
    <row r="41" spans="1:11" s="6" customFormat="1" ht="5.25" customHeight="1">
      <c r="A41" s="31"/>
      <c r="B41" s="2"/>
      <c r="C41" s="2"/>
      <c r="D41" s="3"/>
      <c r="E41" s="3"/>
      <c r="F41" s="3"/>
      <c r="G41" s="3"/>
      <c r="H41" s="3"/>
      <c r="I41" s="3"/>
      <c r="J41" s="4"/>
      <c r="K41" s="5"/>
    </row>
    <row r="42" spans="1:11" s="6" customFormat="1" ht="5.25" customHeight="1">
      <c r="A42" s="32"/>
      <c r="B42" s="7"/>
      <c r="C42" s="7"/>
      <c r="D42" s="7"/>
      <c r="E42" s="8"/>
      <c r="F42" s="8"/>
      <c r="G42" s="7"/>
      <c r="H42" s="9" t="s">
        <v>0</v>
      </c>
      <c r="I42" s="7"/>
      <c r="J42" s="10"/>
      <c r="K42" s="5"/>
    </row>
    <row r="43" spans="1:11" s="15" customFormat="1" ht="11.1" customHeight="1">
      <c r="A43" s="36"/>
      <c r="B43" s="11">
        <v>8896131</v>
      </c>
      <c r="C43" s="37" t="s">
        <v>1</v>
      </c>
      <c r="D43" s="37"/>
      <c r="E43" s="37"/>
      <c r="F43" s="12"/>
      <c r="G43" s="38" t="s">
        <v>2</v>
      </c>
      <c r="H43" s="38"/>
      <c r="I43" s="38"/>
      <c r="J43" s="13" t="s">
        <v>0</v>
      </c>
      <c r="K43" s="14"/>
    </row>
    <row r="44" spans="1:11" s="6" customFormat="1" ht="15.95" customHeight="1">
      <c r="A44" s="36"/>
      <c r="B44" s="39" t="s">
        <v>17</v>
      </c>
      <c r="C44" s="39" t="s">
        <v>17</v>
      </c>
      <c r="D44" s="39" t="s">
        <v>17</v>
      </c>
      <c r="E44" s="39" t="s">
        <v>17</v>
      </c>
      <c r="F44" s="16"/>
      <c r="G44" s="17" t="s">
        <v>4</v>
      </c>
      <c r="H44" s="18">
        <v>388.01</v>
      </c>
      <c r="I44" s="19"/>
      <c r="J44" s="20">
        <v>0</v>
      </c>
      <c r="K44" s="21" t="s">
        <v>5</v>
      </c>
    </row>
    <row r="45" spans="1:11" s="6" customFormat="1" ht="15.95" customHeight="1">
      <c r="A45" s="36"/>
      <c r="B45" s="39" t="s">
        <v>6</v>
      </c>
      <c r="C45" s="39" t="s">
        <v>6</v>
      </c>
      <c r="D45" s="39" t="s">
        <v>6</v>
      </c>
      <c r="E45" s="39" t="s">
        <v>6</v>
      </c>
      <c r="F45" s="16"/>
      <c r="G45" s="22" t="s">
        <v>174</v>
      </c>
      <c r="H45" s="23">
        <v>519</v>
      </c>
      <c r="I45" s="24"/>
      <c r="J45" s="25" t="s">
        <v>173</v>
      </c>
      <c r="K45" s="5"/>
    </row>
    <row r="46" spans="1:11" s="6" customFormat="1" ht="3" customHeight="1">
      <c r="A46" s="36"/>
      <c r="B46" s="26"/>
      <c r="C46" s="26"/>
      <c r="D46" s="26"/>
      <c r="E46" s="26"/>
      <c r="F46" s="26"/>
      <c r="G46" s="26"/>
      <c r="H46" s="27">
        <v>449.00039999999996</v>
      </c>
      <c r="I46" s="26"/>
      <c r="J46" s="40">
        <f>IF(J43="--/--",J44*H44,IF(J44&gt;=(VALUE(LEFT(J43,FIND("/",J43)-1))),IF(J44&gt;=(VALUE(RIGHT(J43,LEN(J43)-FIND("/",J43)))),INT(J44+0.5)*H44*0.93,INT(J44+0.5)*H44*0.97),INT(J44+0.5)*H44))</f>
        <v>0</v>
      </c>
      <c r="K46" s="5"/>
    </row>
    <row r="47" spans="1:11" s="6" customFormat="1" ht="6.75" customHeight="1">
      <c r="A47" s="36"/>
      <c r="B47" s="42" t="s">
        <v>18</v>
      </c>
      <c r="C47" s="42" t="s">
        <v>9</v>
      </c>
      <c r="D47" s="43" t="s">
        <v>172</v>
      </c>
      <c r="E47" s="43"/>
      <c r="F47" s="26"/>
      <c r="G47" s="44">
        <v>130.99</v>
      </c>
      <c r="H47" s="45"/>
      <c r="I47" s="26"/>
      <c r="J47" s="41"/>
      <c r="K47" s="5"/>
    </row>
    <row r="48" spans="1:11" s="6" customFormat="1" ht="8.1" customHeight="1">
      <c r="A48" s="36"/>
      <c r="B48" s="42" t="s">
        <v>10</v>
      </c>
      <c r="C48" s="42" t="s">
        <v>10</v>
      </c>
      <c r="D48" s="43"/>
      <c r="E48" s="43"/>
      <c r="F48" s="28"/>
      <c r="G48" s="45"/>
      <c r="H48" s="45"/>
      <c r="I48" s="29"/>
      <c r="J48" s="30"/>
      <c r="K48" s="5"/>
    </row>
    <row r="49" spans="1:11" s="6" customFormat="1" ht="5.25" customHeight="1">
      <c r="A49" s="31"/>
      <c r="B49" s="2"/>
      <c r="C49" s="2"/>
      <c r="D49" s="3"/>
      <c r="E49" s="3"/>
      <c r="F49" s="3"/>
      <c r="G49" s="3"/>
      <c r="H49" s="3"/>
      <c r="I49" s="3"/>
      <c r="J49" s="4"/>
      <c r="K49" s="5"/>
    </row>
    <row r="50" spans="1:11" s="6" customFormat="1" ht="5.25" customHeight="1">
      <c r="A50" s="32"/>
      <c r="B50" s="7"/>
      <c r="C50" s="7"/>
      <c r="D50" s="7"/>
      <c r="E50" s="8"/>
      <c r="F50" s="8"/>
      <c r="G50" s="7"/>
      <c r="H50" s="9" t="s">
        <v>0</v>
      </c>
      <c r="I50" s="7"/>
      <c r="J50" s="10"/>
      <c r="K50" s="5"/>
    </row>
    <row r="51" spans="1:11" s="15" customFormat="1" ht="11.1" customHeight="1">
      <c r="A51" s="36"/>
      <c r="B51" s="11">
        <v>8896132</v>
      </c>
      <c r="C51" s="37" t="s">
        <v>1</v>
      </c>
      <c r="D51" s="37"/>
      <c r="E51" s="37"/>
      <c r="F51" s="12"/>
      <c r="G51" s="38" t="s">
        <v>2</v>
      </c>
      <c r="H51" s="38"/>
      <c r="I51" s="38"/>
      <c r="J51" s="13" t="s">
        <v>0</v>
      </c>
      <c r="K51" s="14"/>
    </row>
    <row r="52" spans="1:11" s="6" customFormat="1" ht="15.95" customHeight="1">
      <c r="A52" s="36"/>
      <c r="B52" s="39" t="s">
        <v>19</v>
      </c>
      <c r="C52" s="39" t="s">
        <v>19</v>
      </c>
      <c r="D52" s="39" t="s">
        <v>19</v>
      </c>
      <c r="E52" s="39" t="s">
        <v>19</v>
      </c>
      <c r="F52" s="16"/>
      <c r="G52" s="17" t="s">
        <v>4</v>
      </c>
      <c r="H52" s="18">
        <v>784.24</v>
      </c>
      <c r="I52" s="19"/>
      <c r="J52" s="20">
        <v>0</v>
      </c>
      <c r="K52" s="21" t="s">
        <v>5</v>
      </c>
    </row>
    <row r="53" spans="1:11" s="6" customFormat="1" ht="15.95" customHeight="1">
      <c r="A53" s="36"/>
      <c r="B53" s="39" t="s">
        <v>6</v>
      </c>
      <c r="C53" s="39" t="s">
        <v>6</v>
      </c>
      <c r="D53" s="39" t="s">
        <v>6</v>
      </c>
      <c r="E53" s="39" t="s">
        <v>6</v>
      </c>
      <c r="F53" s="16"/>
      <c r="G53" s="22" t="s">
        <v>174</v>
      </c>
      <c r="H53" s="23">
        <v>1049</v>
      </c>
      <c r="I53" s="24"/>
      <c r="J53" s="25" t="s">
        <v>173</v>
      </c>
      <c r="K53" s="5"/>
    </row>
    <row r="54" spans="1:11" s="6" customFormat="1" ht="3" customHeight="1">
      <c r="A54" s="36"/>
      <c r="B54" s="26"/>
      <c r="C54" s="26"/>
      <c r="D54" s="26"/>
      <c r="E54" s="26"/>
      <c r="F54" s="26"/>
      <c r="G54" s="26"/>
      <c r="H54" s="27">
        <v>449.00039999999996</v>
      </c>
      <c r="I54" s="26"/>
      <c r="J54" s="40">
        <f>IF(J51="--/--",J52*H52,IF(J52&gt;=(VALUE(LEFT(J51,FIND("/",J51)-1))),IF(J52&gt;=(VALUE(RIGHT(J51,LEN(J51)-FIND("/",J51)))),INT(J52+0.5)*H52*0.93,INT(J52+0.5)*H52*0.97),INT(J52+0.5)*H52))</f>
        <v>0</v>
      </c>
      <c r="K54" s="5"/>
    </row>
    <row r="55" spans="1:11" s="6" customFormat="1" ht="6.75" customHeight="1">
      <c r="A55" s="36"/>
      <c r="B55" s="42" t="s">
        <v>20</v>
      </c>
      <c r="C55" s="42" t="s">
        <v>9</v>
      </c>
      <c r="D55" s="43" t="s">
        <v>172</v>
      </c>
      <c r="E55" s="43"/>
      <c r="F55" s="26"/>
      <c r="G55" s="44">
        <v>264.76</v>
      </c>
      <c r="H55" s="45"/>
      <c r="I55" s="26"/>
      <c r="J55" s="41"/>
      <c r="K55" s="5"/>
    </row>
    <row r="56" spans="1:11" s="6" customFormat="1" ht="8.1" customHeight="1">
      <c r="A56" s="36"/>
      <c r="B56" s="42" t="s">
        <v>10</v>
      </c>
      <c r="C56" s="42" t="s">
        <v>10</v>
      </c>
      <c r="D56" s="43"/>
      <c r="E56" s="43"/>
      <c r="F56" s="28"/>
      <c r="G56" s="45"/>
      <c r="H56" s="45"/>
      <c r="I56" s="29"/>
      <c r="J56" s="30"/>
      <c r="K56" s="5"/>
    </row>
    <row r="57" spans="1:11" s="6" customFormat="1" ht="5.25" customHeight="1">
      <c r="A57" s="31"/>
      <c r="B57" s="2"/>
      <c r="C57" s="2"/>
      <c r="D57" s="3"/>
      <c r="E57" s="3"/>
      <c r="F57" s="3"/>
      <c r="G57" s="3"/>
      <c r="H57" s="3"/>
      <c r="I57" s="3"/>
      <c r="J57" s="4"/>
      <c r="K57" s="5"/>
    </row>
    <row r="58" spans="1:11" s="6" customFormat="1" ht="5.25" customHeight="1">
      <c r="A58" s="32"/>
      <c r="B58" s="7"/>
      <c r="C58" s="7"/>
      <c r="D58" s="7"/>
      <c r="E58" s="8"/>
      <c r="F58" s="8"/>
      <c r="G58" s="7"/>
      <c r="H58" s="9" t="s">
        <v>0</v>
      </c>
      <c r="I58" s="7"/>
      <c r="J58" s="10"/>
      <c r="K58" s="5"/>
    </row>
    <row r="59" spans="1:11" s="15" customFormat="1" ht="11.1" customHeight="1">
      <c r="A59" s="36"/>
      <c r="B59" s="11">
        <v>8896317</v>
      </c>
      <c r="C59" s="37" t="s">
        <v>1</v>
      </c>
      <c r="D59" s="37"/>
      <c r="E59" s="37"/>
      <c r="F59" s="12"/>
      <c r="G59" s="38" t="s">
        <v>2</v>
      </c>
      <c r="H59" s="38"/>
      <c r="I59" s="38"/>
      <c r="J59" s="13" t="s">
        <v>0</v>
      </c>
      <c r="K59" s="14"/>
    </row>
    <row r="60" spans="1:11" s="6" customFormat="1" ht="15.95" customHeight="1">
      <c r="A60" s="36"/>
      <c r="B60" s="39" t="s">
        <v>21</v>
      </c>
      <c r="C60" s="39" t="s">
        <v>21</v>
      </c>
      <c r="D60" s="39" t="s">
        <v>21</v>
      </c>
      <c r="E60" s="39" t="s">
        <v>21</v>
      </c>
      <c r="F60" s="16"/>
      <c r="G60" s="17" t="s">
        <v>4</v>
      </c>
      <c r="H60" s="18">
        <v>485.19</v>
      </c>
      <c r="I60" s="19"/>
      <c r="J60" s="20">
        <v>0</v>
      </c>
      <c r="K60" s="21" t="s">
        <v>5</v>
      </c>
    </row>
    <row r="61" spans="1:11" s="6" customFormat="1" ht="15.95" customHeight="1">
      <c r="A61" s="36"/>
      <c r="B61" s="39" t="s">
        <v>6</v>
      </c>
      <c r="C61" s="39" t="s">
        <v>6</v>
      </c>
      <c r="D61" s="39" t="s">
        <v>6</v>
      </c>
      <c r="E61" s="39" t="s">
        <v>6</v>
      </c>
      <c r="F61" s="16"/>
      <c r="G61" s="22" t="s">
        <v>174</v>
      </c>
      <c r="H61" s="23">
        <v>649</v>
      </c>
      <c r="I61" s="24"/>
      <c r="J61" s="25" t="s">
        <v>173</v>
      </c>
      <c r="K61" s="5"/>
    </row>
    <row r="62" spans="1:11" s="6" customFormat="1" ht="3" customHeight="1">
      <c r="A62" s="36"/>
      <c r="B62" s="26"/>
      <c r="C62" s="26"/>
      <c r="D62" s="26"/>
      <c r="E62" s="26"/>
      <c r="F62" s="26"/>
      <c r="G62" s="26"/>
      <c r="H62" s="27">
        <v>449.00039999999996</v>
      </c>
      <c r="I62" s="26"/>
      <c r="J62" s="40">
        <f>IF(J59="--/--",J60*H60,IF(J60&gt;=(VALUE(LEFT(J59,FIND("/",J59)-1))),IF(J60&gt;=(VALUE(RIGHT(J59,LEN(J59)-FIND("/",J59)))),INT(J60+0.5)*H60*0.93,INT(J60+0.5)*H60*0.97),INT(J60+0.5)*H60))</f>
        <v>0</v>
      </c>
      <c r="K62" s="5"/>
    </row>
    <row r="63" spans="1:11" s="6" customFormat="1" ht="6.75" customHeight="1">
      <c r="A63" s="36"/>
      <c r="B63" s="42" t="s">
        <v>22</v>
      </c>
      <c r="C63" s="42" t="s">
        <v>9</v>
      </c>
      <c r="D63" s="43" t="s">
        <v>172</v>
      </c>
      <c r="E63" s="43"/>
      <c r="F63" s="26"/>
      <c r="G63" s="44">
        <v>163.81</v>
      </c>
      <c r="H63" s="45"/>
      <c r="I63" s="26"/>
      <c r="J63" s="41"/>
      <c r="K63" s="5"/>
    </row>
    <row r="64" spans="1:11" s="6" customFormat="1" ht="8.1" customHeight="1">
      <c r="A64" s="36"/>
      <c r="B64" s="42" t="s">
        <v>10</v>
      </c>
      <c r="C64" s="42" t="s">
        <v>10</v>
      </c>
      <c r="D64" s="43"/>
      <c r="E64" s="43"/>
      <c r="F64" s="28"/>
      <c r="G64" s="45"/>
      <c r="H64" s="45"/>
      <c r="I64" s="29"/>
      <c r="J64" s="30"/>
      <c r="K64" s="5"/>
    </row>
    <row r="65" spans="1:11" s="6" customFormat="1" ht="5.25" customHeight="1">
      <c r="A65" s="31"/>
      <c r="B65" s="2"/>
      <c r="C65" s="2"/>
      <c r="D65" s="3"/>
      <c r="E65" s="3"/>
      <c r="F65" s="3"/>
      <c r="G65" s="3"/>
      <c r="H65" s="3"/>
      <c r="I65" s="3"/>
      <c r="J65" s="4"/>
      <c r="K65" s="5"/>
    </row>
    <row r="66" spans="1:11" s="6" customFormat="1" ht="5.25" customHeight="1">
      <c r="A66" s="32"/>
      <c r="B66" s="7"/>
      <c r="C66" s="7"/>
      <c r="D66" s="7"/>
      <c r="E66" s="8"/>
      <c r="F66" s="8"/>
      <c r="G66" s="7"/>
      <c r="H66" s="9" t="s">
        <v>0</v>
      </c>
      <c r="I66" s="7"/>
      <c r="J66" s="10"/>
      <c r="K66" s="5"/>
    </row>
    <row r="67" spans="1:11" s="15" customFormat="1" ht="11.1" customHeight="1">
      <c r="A67" s="36"/>
      <c r="B67" s="11">
        <v>8896318</v>
      </c>
      <c r="C67" s="37" t="s">
        <v>1</v>
      </c>
      <c r="D67" s="37"/>
      <c r="E67" s="37"/>
      <c r="F67" s="12"/>
      <c r="G67" s="38" t="s">
        <v>2</v>
      </c>
      <c r="H67" s="38"/>
      <c r="I67" s="38"/>
      <c r="J67" s="13" t="s">
        <v>0</v>
      </c>
      <c r="K67" s="14"/>
    </row>
    <row r="68" spans="1:11" s="6" customFormat="1" ht="15.95" customHeight="1">
      <c r="A68" s="36"/>
      <c r="B68" s="39" t="s">
        <v>23</v>
      </c>
      <c r="C68" s="39" t="s">
        <v>23</v>
      </c>
      <c r="D68" s="39" t="s">
        <v>23</v>
      </c>
      <c r="E68" s="39" t="s">
        <v>23</v>
      </c>
      <c r="F68" s="16"/>
      <c r="G68" s="17" t="s">
        <v>4</v>
      </c>
      <c r="H68" s="18">
        <v>806.66</v>
      </c>
      <c r="I68" s="19"/>
      <c r="J68" s="20">
        <v>0</v>
      </c>
      <c r="K68" s="21" t="s">
        <v>5</v>
      </c>
    </row>
    <row r="69" spans="1:11" s="6" customFormat="1" ht="15.95" customHeight="1">
      <c r="A69" s="36"/>
      <c r="B69" s="39" t="s">
        <v>6</v>
      </c>
      <c r="C69" s="39" t="s">
        <v>6</v>
      </c>
      <c r="D69" s="39" t="s">
        <v>6</v>
      </c>
      <c r="E69" s="39" t="s">
        <v>6</v>
      </c>
      <c r="F69" s="16"/>
      <c r="G69" s="22" t="s">
        <v>174</v>
      </c>
      <c r="H69" s="23">
        <v>1079</v>
      </c>
      <c r="I69" s="24"/>
      <c r="J69" s="25" t="s">
        <v>173</v>
      </c>
      <c r="K69" s="5"/>
    </row>
    <row r="70" spans="1:11" s="6" customFormat="1" ht="3" customHeight="1">
      <c r="A70" s="36"/>
      <c r="B70" s="26"/>
      <c r="C70" s="26"/>
      <c r="D70" s="26"/>
      <c r="E70" s="26"/>
      <c r="F70" s="26"/>
      <c r="G70" s="26"/>
      <c r="H70" s="27">
        <v>449.00039999999996</v>
      </c>
      <c r="I70" s="26"/>
      <c r="J70" s="40">
        <f>IF(J67="--/--",J68*H68,IF(J68&gt;=(VALUE(LEFT(J67,FIND("/",J67)-1))),IF(J68&gt;=(VALUE(RIGHT(J67,LEN(J67)-FIND("/",J67)))),INT(J68+0.5)*H68*0.93,INT(J68+0.5)*H68*0.97),INT(J68+0.5)*H68))</f>
        <v>0</v>
      </c>
      <c r="K70" s="5"/>
    </row>
    <row r="71" spans="1:11" s="6" customFormat="1" ht="6.75" customHeight="1">
      <c r="A71" s="36"/>
      <c r="B71" s="42" t="s">
        <v>24</v>
      </c>
      <c r="C71" s="42" t="s">
        <v>9</v>
      </c>
      <c r="D71" s="43" t="s">
        <v>172</v>
      </c>
      <c r="E71" s="43"/>
      <c r="F71" s="26"/>
      <c r="G71" s="44">
        <v>272.34000000000003</v>
      </c>
      <c r="H71" s="45"/>
      <c r="I71" s="26"/>
      <c r="J71" s="41"/>
      <c r="K71" s="5"/>
    </row>
    <row r="72" spans="1:11" s="6" customFormat="1" ht="8.1" customHeight="1">
      <c r="A72" s="36"/>
      <c r="B72" s="42" t="s">
        <v>10</v>
      </c>
      <c r="C72" s="42" t="s">
        <v>10</v>
      </c>
      <c r="D72" s="43"/>
      <c r="E72" s="43"/>
      <c r="F72" s="28"/>
      <c r="G72" s="45"/>
      <c r="H72" s="45"/>
      <c r="I72" s="29"/>
      <c r="J72" s="30"/>
      <c r="K72" s="5"/>
    </row>
    <row r="73" spans="1:11" s="6" customFormat="1" ht="5.25" customHeight="1">
      <c r="A73" s="31"/>
      <c r="B73" s="2"/>
      <c r="C73" s="2"/>
      <c r="D73" s="3"/>
      <c r="E73" s="3"/>
      <c r="F73" s="3"/>
      <c r="G73" s="3"/>
      <c r="H73" s="3"/>
      <c r="I73" s="3"/>
      <c r="J73" s="4"/>
      <c r="K73" s="5"/>
    </row>
    <row r="74" spans="1:11" s="6" customFormat="1" ht="5.25" customHeight="1">
      <c r="A74" s="32"/>
      <c r="B74" s="7"/>
      <c r="C74" s="7"/>
      <c r="D74" s="7"/>
      <c r="E74" s="8"/>
      <c r="F74" s="8"/>
      <c r="G74" s="7"/>
      <c r="H74" s="9" t="s">
        <v>0</v>
      </c>
      <c r="I74" s="7"/>
      <c r="J74" s="10"/>
      <c r="K74" s="5"/>
    </row>
    <row r="75" spans="1:11" s="15" customFormat="1" ht="11.1" customHeight="1">
      <c r="A75" s="36"/>
      <c r="B75" s="11">
        <v>8896319</v>
      </c>
      <c r="C75" s="37" t="s">
        <v>1</v>
      </c>
      <c r="D75" s="37"/>
      <c r="E75" s="37"/>
      <c r="F75" s="12"/>
      <c r="G75" s="38" t="s">
        <v>2</v>
      </c>
      <c r="H75" s="38"/>
      <c r="I75" s="38"/>
      <c r="J75" s="13" t="s">
        <v>0</v>
      </c>
      <c r="K75" s="14"/>
    </row>
    <row r="76" spans="1:11" s="6" customFormat="1" ht="15.95" customHeight="1">
      <c r="A76" s="36"/>
      <c r="B76" s="39" t="s">
        <v>25</v>
      </c>
      <c r="C76" s="39" t="s">
        <v>25</v>
      </c>
      <c r="D76" s="39" t="s">
        <v>25</v>
      </c>
      <c r="E76" s="39" t="s">
        <v>25</v>
      </c>
      <c r="F76" s="16"/>
      <c r="G76" s="17" t="s">
        <v>4</v>
      </c>
      <c r="H76" s="18">
        <v>873.95</v>
      </c>
      <c r="I76" s="19"/>
      <c r="J76" s="20">
        <v>0</v>
      </c>
      <c r="K76" s="21" t="s">
        <v>5</v>
      </c>
    </row>
    <row r="77" spans="1:11" s="6" customFormat="1" ht="15.95" customHeight="1">
      <c r="A77" s="36"/>
      <c r="B77" s="39" t="s">
        <v>6</v>
      </c>
      <c r="C77" s="39" t="s">
        <v>6</v>
      </c>
      <c r="D77" s="39" t="s">
        <v>6</v>
      </c>
      <c r="E77" s="39" t="s">
        <v>6</v>
      </c>
      <c r="F77" s="16"/>
      <c r="G77" s="22" t="s">
        <v>174</v>
      </c>
      <c r="H77" s="23">
        <v>1169</v>
      </c>
      <c r="I77" s="24"/>
      <c r="J77" s="25" t="s">
        <v>173</v>
      </c>
      <c r="K77" s="5"/>
    </row>
    <row r="78" spans="1:11" s="6" customFormat="1" ht="3" customHeight="1">
      <c r="A78" s="36"/>
      <c r="B78" s="26"/>
      <c r="C78" s="26"/>
      <c r="D78" s="26"/>
      <c r="E78" s="26"/>
      <c r="F78" s="26"/>
      <c r="G78" s="26"/>
      <c r="H78" s="27">
        <v>449.00039999999996</v>
      </c>
      <c r="I78" s="26"/>
      <c r="J78" s="40">
        <f>IF(J75="--/--",J76*H76,IF(J76&gt;=(VALUE(LEFT(J75,FIND("/",J75)-1))),IF(J76&gt;=(VALUE(RIGHT(J75,LEN(J75)-FIND("/",J75)))),INT(J76+0.5)*H76*0.93,INT(J76+0.5)*H76*0.97),INT(J76+0.5)*H76))</f>
        <v>0</v>
      </c>
      <c r="K78" s="5"/>
    </row>
    <row r="79" spans="1:11" s="6" customFormat="1" ht="6.75" customHeight="1">
      <c r="A79" s="36"/>
      <c r="B79" s="42" t="s">
        <v>26</v>
      </c>
      <c r="C79" s="42" t="s">
        <v>9</v>
      </c>
      <c r="D79" s="43" t="s">
        <v>172</v>
      </c>
      <c r="E79" s="43"/>
      <c r="F79" s="26"/>
      <c r="G79" s="44">
        <v>295.04999999999995</v>
      </c>
      <c r="H79" s="45"/>
      <c r="I79" s="26"/>
      <c r="J79" s="41"/>
      <c r="K79" s="5"/>
    </row>
    <row r="80" spans="1:11" s="6" customFormat="1" ht="8.1" customHeight="1">
      <c r="A80" s="36"/>
      <c r="B80" s="42" t="s">
        <v>10</v>
      </c>
      <c r="C80" s="42" t="s">
        <v>10</v>
      </c>
      <c r="D80" s="43"/>
      <c r="E80" s="43"/>
      <c r="F80" s="28"/>
      <c r="G80" s="45"/>
      <c r="H80" s="45"/>
      <c r="I80" s="29"/>
      <c r="J80" s="30"/>
      <c r="K80" s="5"/>
    </row>
    <row r="81" spans="1:11" s="6" customFormat="1" ht="5.25" customHeight="1">
      <c r="A81" s="31"/>
      <c r="B81" s="2"/>
      <c r="C81" s="2"/>
      <c r="D81" s="3"/>
      <c r="E81" s="3"/>
      <c r="F81" s="3"/>
      <c r="G81" s="3"/>
      <c r="H81" s="3"/>
      <c r="I81" s="3"/>
      <c r="J81" s="4"/>
      <c r="K81" s="5"/>
    </row>
    <row r="82" spans="1:11" s="6" customFormat="1" ht="5.25" customHeight="1">
      <c r="A82" s="32"/>
      <c r="B82" s="7"/>
      <c r="C82" s="7"/>
      <c r="D82" s="7"/>
      <c r="E82" s="8"/>
      <c r="F82" s="8"/>
      <c r="G82" s="7"/>
      <c r="H82" s="9" t="s">
        <v>0</v>
      </c>
      <c r="I82" s="7"/>
      <c r="J82" s="10"/>
      <c r="K82" s="5"/>
    </row>
    <row r="83" spans="1:11" s="15" customFormat="1" ht="11.1" customHeight="1">
      <c r="A83" s="36"/>
      <c r="B83" s="11">
        <v>8896350</v>
      </c>
      <c r="C83" s="37" t="s">
        <v>1</v>
      </c>
      <c r="D83" s="37"/>
      <c r="E83" s="37"/>
      <c r="F83" s="12"/>
      <c r="G83" s="38" t="s">
        <v>2</v>
      </c>
      <c r="H83" s="38"/>
      <c r="I83" s="38"/>
      <c r="J83" s="13" t="s">
        <v>0</v>
      </c>
      <c r="K83" s="14"/>
    </row>
    <row r="84" spans="1:11" s="6" customFormat="1" ht="15.95" customHeight="1">
      <c r="A84" s="36"/>
      <c r="B84" s="39" t="s">
        <v>27</v>
      </c>
      <c r="C84" s="39" t="s">
        <v>27</v>
      </c>
      <c r="D84" s="39" t="s">
        <v>27</v>
      </c>
      <c r="E84" s="39" t="s">
        <v>27</v>
      </c>
      <c r="F84" s="16"/>
      <c r="G84" s="17" t="s">
        <v>4</v>
      </c>
      <c r="H84" s="18">
        <v>634.71</v>
      </c>
      <c r="I84" s="19"/>
      <c r="J84" s="20">
        <v>0</v>
      </c>
      <c r="K84" s="21" t="s">
        <v>5</v>
      </c>
    </row>
    <row r="85" spans="1:11" s="6" customFormat="1" ht="15.95" customHeight="1">
      <c r="A85" s="36"/>
      <c r="B85" s="39" t="s">
        <v>6</v>
      </c>
      <c r="C85" s="39" t="s">
        <v>6</v>
      </c>
      <c r="D85" s="39" t="s">
        <v>6</v>
      </c>
      <c r="E85" s="39" t="s">
        <v>6</v>
      </c>
      <c r="F85" s="16"/>
      <c r="G85" s="22" t="s">
        <v>174</v>
      </c>
      <c r="H85" s="23">
        <v>849</v>
      </c>
      <c r="I85" s="24"/>
      <c r="J85" s="25" t="s">
        <v>173</v>
      </c>
      <c r="K85" s="5"/>
    </row>
    <row r="86" spans="1:11" s="6" customFormat="1" ht="3" customHeight="1">
      <c r="A86" s="36"/>
      <c r="B86" s="26"/>
      <c r="C86" s="26"/>
      <c r="D86" s="26"/>
      <c r="E86" s="26"/>
      <c r="F86" s="26"/>
      <c r="G86" s="26"/>
      <c r="H86" s="27">
        <v>449.00039999999996</v>
      </c>
      <c r="I86" s="26"/>
      <c r="J86" s="40">
        <f>IF(J83="--/--",J84*H84,IF(J84&gt;=(VALUE(LEFT(J83,FIND("/",J83)-1))),IF(J84&gt;=(VALUE(RIGHT(J83,LEN(J83)-FIND("/",J83)))),INT(J84+0.5)*H84*0.93,INT(J84+0.5)*H84*0.97),INT(J84+0.5)*H84))</f>
        <v>0</v>
      </c>
      <c r="K86" s="5"/>
    </row>
    <row r="87" spans="1:11" s="6" customFormat="1" ht="6.75" customHeight="1">
      <c r="A87" s="36"/>
      <c r="B87" s="42" t="s">
        <v>28</v>
      </c>
      <c r="C87" s="42" t="s">
        <v>9</v>
      </c>
      <c r="D87" s="43" t="s">
        <v>172</v>
      </c>
      <c r="E87" s="43"/>
      <c r="F87" s="26"/>
      <c r="G87" s="44">
        <v>214.28999999999996</v>
      </c>
      <c r="H87" s="45"/>
      <c r="I87" s="26"/>
      <c r="J87" s="41"/>
      <c r="K87" s="5"/>
    </row>
    <row r="88" spans="1:11" s="6" customFormat="1" ht="8.1" customHeight="1">
      <c r="A88" s="36"/>
      <c r="B88" s="42" t="s">
        <v>10</v>
      </c>
      <c r="C88" s="42" t="s">
        <v>10</v>
      </c>
      <c r="D88" s="43"/>
      <c r="E88" s="43"/>
      <c r="F88" s="28"/>
      <c r="G88" s="45"/>
      <c r="H88" s="45"/>
      <c r="I88" s="29"/>
      <c r="J88" s="30"/>
      <c r="K88" s="5"/>
    </row>
    <row r="89" spans="1:11" s="6" customFormat="1" ht="5.25" customHeight="1">
      <c r="A89" s="31"/>
      <c r="B89" s="2"/>
      <c r="C89" s="2"/>
      <c r="D89" s="3"/>
      <c r="E89" s="3"/>
      <c r="F89" s="3"/>
      <c r="G89" s="3"/>
      <c r="H89" s="3"/>
      <c r="I89" s="3"/>
      <c r="J89" s="4"/>
      <c r="K89" s="5"/>
    </row>
    <row r="90" spans="1:11" s="6" customFormat="1" ht="5.25" customHeight="1">
      <c r="A90" s="32"/>
      <c r="B90" s="7"/>
      <c r="C90" s="7"/>
      <c r="D90" s="7"/>
      <c r="E90" s="8"/>
      <c r="F90" s="8"/>
      <c r="G90" s="7"/>
      <c r="H90" s="9" t="s">
        <v>0</v>
      </c>
      <c r="I90" s="7"/>
      <c r="J90" s="10"/>
      <c r="K90" s="5"/>
    </row>
    <row r="91" spans="1:11" s="15" customFormat="1" ht="11.1" customHeight="1">
      <c r="A91" s="36"/>
      <c r="B91" s="11">
        <v>8895101</v>
      </c>
      <c r="C91" s="37" t="s">
        <v>1</v>
      </c>
      <c r="D91" s="37"/>
      <c r="E91" s="37"/>
      <c r="F91" s="12"/>
      <c r="G91" s="38" t="s">
        <v>2</v>
      </c>
      <c r="H91" s="38"/>
      <c r="I91" s="38"/>
      <c r="J91" s="13" t="s">
        <v>0</v>
      </c>
      <c r="K91" s="14"/>
    </row>
    <row r="92" spans="1:11" s="6" customFormat="1" ht="15.95" customHeight="1">
      <c r="A92" s="36"/>
      <c r="B92" s="39" t="s">
        <v>29</v>
      </c>
      <c r="C92" s="39" t="s">
        <v>29</v>
      </c>
      <c r="D92" s="39" t="s">
        <v>29</v>
      </c>
      <c r="E92" s="39" t="s">
        <v>29</v>
      </c>
      <c r="F92" s="16"/>
      <c r="G92" s="17" t="s">
        <v>4</v>
      </c>
      <c r="H92" s="18">
        <v>193.62</v>
      </c>
      <c r="I92" s="19"/>
      <c r="J92" s="20">
        <v>0</v>
      </c>
      <c r="K92" s="21" t="s">
        <v>5</v>
      </c>
    </row>
    <row r="93" spans="1:11" s="6" customFormat="1" ht="15.95" customHeight="1">
      <c r="A93" s="36"/>
      <c r="B93" s="39" t="s">
        <v>6</v>
      </c>
      <c r="C93" s="39" t="s">
        <v>6</v>
      </c>
      <c r="D93" s="39" t="s">
        <v>6</v>
      </c>
      <c r="E93" s="39" t="s">
        <v>6</v>
      </c>
      <c r="F93" s="16"/>
      <c r="G93" s="22" t="s">
        <v>174</v>
      </c>
      <c r="H93" s="23">
        <v>259</v>
      </c>
      <c r="I93" s="24"/>
      <c r="J93" s="25" t="s">
        <v>173</v>
      </c>
      <c r="K93" s="5"/>
    </row>
    <row r="94" spans="1:11" s="6" customFormat="1" ht="3" customHeight="1">
      <c r="A94" s="36"/>
      <c r="B94" s="26"/>
      <c r="C94" s="26"/>
      <c r="D94" s="26"/>
      <c r="E94" s="26"/>
      <c r="F94" s="26"/>
      <c r="G94" s="26"/>
      <c r="H94" s="27">
        <v>449.00039999999996</v>
      </c>
      <c r="I94" s="26"/>
      <c r="J94" s="40">
        <f>IF(J91="--/--",J92*H92,IF(J92&gt;=(VALUE(LEFT(J91,FIND("/",J91)-1))),IF(J92&gt;=(VALUE(RIGHT(J91,LEN(J91)-FIND("/",J91)))),INT(J92+0.5)*H92*0.93,INT(J92+0.5)*H92*0.97),INT(J92+0.5)*H92))</f>
        <v>0</v>
      </c>
      <c r="K94" s="5"/>
    </row>
    <row r="95" spans="1:11" s="6" customFormat="1" ht="6.75" customHeight="1">
      <c r="A95" s="36"/>
      <c r="B95" s="42" t="s">
        <v>30</v>
      </c>
      <c r="C95" s="42" t="s">
        <v>9</v>
      </c>
      <c r="D95" s="43" t="s">
        <v>172</v>
      </c>
      <c r="E95" s="43"/>
      <c r="F95" s="26"/>
      <c r="G95" s="44">
        <v>65.38</v>
      </c>
      <c r="H95" s="45"/>
      <c r="I95" s="26"/>
      <c r="J95" s="41"/>
      <c r="K95" s="5"/>
    </row>
    <row r="96" spans="1:11" s="6" customFormat="1" ht="8.1" customHeight="1">
      <c r="A96" s="36"/>
      <c r="B96" s="42" t="s">
        <v>10</v>
      </c>
      <c r="C96" s="42" t="s">
        <v>10</v>
      </c>
      <c r="D96" s="43"/>
      <c r="E96" s="43"/>
      <c r="F96" s="28"/>
      <c r="G96" s="45"/>
      <c r="H96" s="45"/>
      <c r="I96" s="29"/>
      <c r="J96" s="30"/>
      <c r="K96" s="5"/>
    </row>
    <row r="97" spans="1:11" s="6" customFormat="1" ht="5.25" customHeight="1">
      <c r="A97" s="31"/>
      <c r="B97" s="2"/>
      <c r="C97" s="2"/>
      <c r="D97" s="3"/>
      <c r="E97" s="3"/>
      <c r="F97" s="3"/>
      <c r="G97" s="3"/>
      <c r="H97" s="3"/>
      <c r="I97" s="3"/>
      <c r="J97" s="4"/>
      <c r="K97" s="5"/>
    </row>
    <row r="98" spans="1:11" s="6" customFormat="1" ht="5.25" customHeight="1">
      <c r="A98" s="32"/>
      <c r="B98" s="7"/>
      <c r="C98" s="7"/>
      <c r="D98" s="7"/>
      <c r="E98" s="8"/>
      <c r="F98" s="8"/>
      <c r="G98" s="7"/>
      <c r="H98" s="9" t="s">
        <v>0</v>
      </c>
      <c r="I98" s="7"/>
      <c r="J98" s="10"/>
      <c r="K98" s="5"/>
    </row>
    <row r="99" spans="1:11" s="15" customFormat="1" ht="11.1" customHeight="1">
      <c r="A99" s="36"/>
      <c r="B99" s="11">
        <v>8895102</v>
      </c>
      <c r="C99" s="37" t="s">
        <v>1</v>
      </c>
      <c r="D99" s="37"/>
      <c r="E99" s="37"/>
      <c r="F99" s="12"/>
      <c r="G99" s="38" t="s">
        <v>2</v>
      </c>
      <c r="H99" s="38"/>
      <c r="I99" s="38"/>
      <c r="J99" s="13" t="s">
        <v>0</v>
      </c>
      <c r="K99" s="14"/>
    </row>
    <row r="100" spans="1:11" s="6" customFormat="1" ht="15.95" customHeight="1">
      <c r="A100" s="36"/>
      <c r="B100" s="39" t="s">
        <v>31</v>
      </c>
      <c r="C100" s="39" t="s">
        <v>31</v>
      </c>
      <c r="D100" s="39" t="s">
        <v>31</v>
      </c>
      <c r="E100" s="39" t="s">
        <v>31</v>
      </c>
      <c r="F100" s="16"/>
      <c r="G100" s="17" t="s">
        <v>4</v>
      </c>
      <c r="H100" s="18">
        <v>231</v>
      </c>
      <c r="I100" s="19"/>
      <c r="J100" s="20">
        <v>0</v>
      </c>
      <c r="K100" s="21" t="s">
        <v>5</v>
      </c>
    </row>
    <row r="101" spans="1:11" s="6" customFormat="1" ht="15.95" customHeight="1">
      <c r="A101" s="36"/>
      <c r="B101" s="39" t="s">
        <v>6</v>
      </c>
      <c r="C101" s="39" t="s">
        <v>6</v>
      </c>
      <c r="D101" s="39" t="s">
        <v>6</v>
      </c>
      <c r="E101" s="39" t="s">
        <v>6</v>
      </c>
      <c r="F101" s="16"/>
      <c r="G101" s="22" t="s">
        <v>174</v>
      </c>
      <c r="H101" s="23">
        <v>309</v>
      </c>
      <c r="I101" s="24"/>
      <c r="J101" s="25" t="s">
        <v>173</v>
      </c>
      <c r="K101" s="5"/>
    </row>
    <row r="102" spans="1:11" s="6" customFormat="1" ht="3" customHeight="1">
      <c r="A102" s="36"/>
      <c r="B102" s="26"/>
      <c r="C102" s="26"/>
      <c r="D102" s="26"/>
      <c r="E102" s="26"/>
      <c r="F102" s="26"/>
      <c r="G102" s="26"/>
      <c r="H102" s="27">
        <v>449.00039999999996</v>
      </c>
      <c r="I102" s="26"/>
      <c r="J102" s="40">
        <f>IF(J99="--/--",J100*H100,IF(J100&gt;=(VALUE(LEFT(J99,FIND("/",J99)-1))),IF(J100&gt;=(VALUE(RIGHT(J99,LEN(J99)-FIND("/",J99)))),INT(J100+0.5)*H100*0.93,INT(J100+0.5)*H100*0.97),INT(J100+0.5)*H100))</f>
        <v>0</v>
      </c>
      <c r="K102" s="5"/>
    </row>
    <row r="103" spans="1:11" s="6" customFormat="1" ht="6.75" customHeight="1">
      <c r="A103" s="36"/>
      <c r="B103" s="42" t="s">
        <v>32</v>
      </c>
      <c r="C103" s="42" t="s">
        <v>9</v>
      </c>
      <c r="D103" s="43" t="s">
        <v>172</v>
      </c>
      <c r="E103" s="43"/>
      <c r="F103" s="26"/>
      <c r="G103" s="44">
        <v>78</v>
      </c>
      <c r="H103" s="45"/>
      <c r="I103" s="26"/>
      <c r="J103" s="41"/>
      <c r="K103" s="5"/>
    </row>
    <row r="104" spans="1:11" s="6" customFormat="1" ht="8.1" customHeight="1">
      <c r="A104" s="36"/>
      <c r="B104" s="42" t="s">
        <v>10</v>
      </c>
      <c r="C104" s="42" t="s">
        <v>10</v>
      </c>
      <c r="D104" s="43"/>
      <c r="E104" s="43"/>
      <c r="F104" s="28"/>
      <c r="G104" s="45"/>
      <c r="H104" s="45"/>
      <c r="I104" s="29"/>
      <c r="J104" s="30"/>
      <c r="K104" s="5"/>
    </row>
    <row r="105" spans="1:11" s="6" customFormat="1" ht="5.25" customHeight="1">
      <c r="A105" s="31"/>
      <c r="B105" s="2"/>
      <c r="C105" s="2"/>
      <c r="D105" s="3"/>
      <c r="E105" s="3"/>
      <c r="F105" s="3"/>
      <c r="G105" s="3"/>
      <c r="H105" s="3"/>
      <c r="I105" s="3"/>
      <c r="J105" s="4"/>
      <c r="K105" s="5"/>
    </row>
    <row r="106" spans="1:11" s="6" customFormat="1" ht="5.25" customHeight="1">
      <c r="A106" s="32"/>
      <c r="B106" s="7"/>
      <c r="C106" s="7"/>
      <c r="D106" s="7"/>
      <c r="E106" s="8"/>
      <c r="F106" s="8"/>
      <c r="G106" s="7"/>
      <c r="H106" s="9" t="s">
        <v>0</v>
      </c>
      <c r="I106" s="7"/>
      <c r="J106" s="10"/>
      <c r="K106" s="5"/>
    </row>
    <row r="107" spans="1:11" s="15" customFormat="1" ht="11.1" customHeight="1">
      <c r="A107" s="36"/>
      <c r="B107" s="11">
        <v>8895105</v>
      </c>
      <c r="C107" s="37" t="s">
        <v>1</v>
      </c>
      <c r="D107" s="37"/>
      <c r="E107" s="37"/>
      <c r="F107" s="12"/>
      <c r="G107" s="38" t="s">
        <v>2</v>
      </c>
      <c r="H107" s="38"/>
      <c r="I107" s="38"/>
      <c r="J107" s="13" t="s">
        <v>0</v>
      </c>
      <c r="K107" s="14"/>
    </row>
    <row r="108" spans="1:11" s="6" customFormat="1" ht="15.95" customHeight="1">
      <c r="A108" s="36"/>
      <c r="B108" s="39" t="s">
        <v>33</v>
      </c>
      <c r="C108" s="39" t="s">
        <v>33</v>
      </c>
      <c r="D108" s="39" t="s">
        <v>33</v>
      </c>
      <c r="E108" s="39" t="s">
        <v>33</v>
      </c>
      <c r="F108" s="16"/>
      <c r="G108" s="17" t="s">
        <v>4</v>
      </c>
      <c r="H108" s="18">
        <v>388.01</v>
      </c>
      <c r="I108" s="19"/>
      <c r="J108" s="20">
        <v>0</v>
      </c>
      <c r="K108" s="21" t="s">
        <v>5</v>
      </c>
    </row>
    <row r="109" spans="1:11" s="6" customFormat="1" ht="15.95" customHeight="1">
      <c r="A109" s="36"/>
      <c r="B109" s="39" t="s">
        <v>6</v>
      </c>
      <c r="C109" s="39" t="s">
        <v>6</v>
      </c>
      <c r="D109" s="39" t="s">
        <v>6</v>
      </c>
      <c r="E109" s="39" t="s">
        <v>6</v>
      </c>
      <c r="F109" s="16"/>
      <c r="G109" s="22" t="s">
        <v>174</v>
      </c>
      <c r="H109" s="23">
        <v>519</v>
      </c>
      <c r="I109" s="24"/>
      <c r="J109" s="25" t="s">
        <v>173</v>
      </c>
      <c r="K109" s="5"/>
    </row>
    <row r="110" spans="1:11" s="6" customFormat="1" ht="3" customHeight="1">
      <c r="A110" s="36"/>
      <c r="B110" s="26"/>
      <c r="C110" s="26"/>
      <c r="D110" s="26"/>
      <c r="E110" s="26"/>
      <c r="F110" s="26"/>
      <c r="G110" s="26"/>
      <c r="H110" s="27">
        <v>449.00039999999996</v>
      </c>
      <c r="I110" s="26"/>
      <c r="J110" s="40">
        <f>IF(J107="--/--",J108*H108,IF(J108&gt;=(VALUE(LEFT(J107,FIND("/",J107)-1))),IF(J108&gt;=(VALUE(RIGHT(J107,LEN(J107)-FIND("/",J107)))),INT(J108+0.5)*H108*0.93,INT(J108+0.5)*H108*0.97),INT(J108+0.5)*H108))</f>
        <v>0</v>
      </c>
      <c r="K110" s="5"/>
    </row>
    <row r="111" spans="1:11" s="6" customFormat="1" ht="6.75" customHeight="1">
      <c r="A111" s="36"/>
      <c r="B111" s="42" t="s">
        <v>34</v>
      </c>
      <c r="C111" s="42" t="s">
        <v>9</v>
      </c>
      <c r="D111" s="43" t="s">
        <v>172</v>
      </c>
      <c r="E111" s="43"/>
      <c r="F111" s="26"/>
      <c r="G111" s="44">
        <v>130.99</v>
      </c>
      <c r="H111" s="45"/>
      <c r="I111" s="26"/>
      <c r="J111" s="41"/>
      <c r="K111" s="5"/>
    </row>
    <row r="112" spans="1:11" s="6" customFormat="1" ht="8.1" customHeight="1">
      <c r="A112" s="36"/>
      <c r="B112" s="42" t="s">
        <v>10</v>
      </c>
      <c r="C112" s="42" t="s">
        <v>10</v>
      </c>
      <c r="D112" s="43"/>
      <c r="E112" s="43"/>
      <c r="F112" s="28"/>
      <c r="G112" s="45"/>
      <c r="H112" s="45"/>
      <c r="I112" s="29"/>
      <c r="J112" s="30"/>
      <c r="K112" s="5"/>
    </row>
    <row r="113" spans="1:11" s="6" customFormat="1" ht="5.25" customHeight="1">
      <c r="A113" s="31"/>
      <c r="B113" s="2"/>
      <c r="C113" s="2"/>
      <c r="D113" s="3"/>
      <c r="E113" s="3"/>
      <c r="F113" s="3"/>
      <c r="G113" s="3"/>
      <c r="H113" s="3"/>
      <c r="I113" s="3"/>
      <c r="J113" s="4"/>
      <c r="K113" s="5"/>
    </row>
    <row r="114" spans="1:11" s="6" customFormat="1" ht="5.25" customHeight="1">
      <c r="A114" s="32"/>
      <c r="B114" s="7"/>
      <c r="C114" s="7"/>
      <c r="D114" s="7"/>
      <c r="E114" s="8"/>
      <c r="F114" s="8"/>
      <c r="G114" s="7"/>
      <c r="H114" s="9" t="s">
        <v>0</v>
      </c>
      <c r="I114" s="7"/>
      <c r="J114" s="10"/>
      <c r="K114" s="5"/>
    </row>
    <row r="115" spans="1:11" s="15" customFormat="1" ht="11.1" customHeight="1">
      <c r="A115" s="36"/>
      <c r="B115" s="11">
        <v>8895109</v>
      </c>
      <c r="C115" s="37" t="s">
        <v>1</v>
      </c>
      <c r="D115" s="37"/>
      <c r="E115" s="37"/>
      <c r="F115" s="12"/>
      <c r="G115" s="38" t="s">
        <v>2</v>
      </c>
      <c r="H115" s="38"/>
      <c r="I115" s="38"/>
      <c r="J115" s="13" t="s">
        <v>0</v>
      </c>
      <c r="K115" s="14"/>
    </row>
    <row r="116" spans="1:11" s="6" customFormat="1" ht="15.95" customHeight="1">
      <c r="A116" s="36"/>
      <c r="B116" s="39" t="s">
        <v>35</v>
      </c>
      <c r="C116" s="39" t="s">
        <v>35</v>
      </c>
      <c r="D116" s="39" t="s">
        <v>35</v>
      </c>
      <c r="E116" s="39" t="s">
        <v>35</v>
      </c>
      <c r="F116" s="16"/>
      <c r="G116" s="17" t="s">
        <v>4</v>
      </c>
      <c r="H116" s="18">
        <v>343.15</v>
      </c>
      <c r="I116" s="19"/>
      <c r="J116" s="20">
        <v>0</v>
      </c>
      <c r="K116" s="21" t="s">
        <v>5</v>
      </c>
    </row>
    <row r="117" spans="1:11" s="6" customFormat="1" ht="15.95" customHeight="1">
      <c r="A117" s="36"/>
      <c r="B117" s="39" t="s">
        <v>6</v>
      </c>
      <c r="C117" s="39" t="s">
        <v>6</v>
      </c>
      <c r="D117" s="39" t="s">
        <v>6</v>
      </c>
      <c r="E117" s="39" t="s">
        <v>6</v>
      </c>
      <c r="F117" s="16"/>
      <c r="G117" s="22" t="s">
        <v>174</v>
      </c>
      <c r="H117" s="23">
        <v>459</v>
      </c>
      <c r="I117" s="24"/>
      <c r="J117" s="25" t="s">
        <v>173</v>
      </c>
      <c r="K117" s="5"/>
    </row>
    <row r="118" spans="1:11" s="6" customFormat="1" ht="3" customHeight="1">
      <c r="A118" s="36"/>
      <c r="B118" s="26"/>
      <c r="C118" s="26"/>
      <c r="D118" s="26"/>
      <c r="E118" s="26"/>
      <c r="F118" s="26"/>
      <c r="G118" s="26"/>
      <c r="H118" s="27">
        <v>449.00039999999996</v>
      </c>
      <c r="I118" s="26"/>
      <c r="J118" s="40">
        <f>IF(J115="--/--",J116*H116,IF(J116&gt;=(VALUE(LEFT(J115,FIND("/",J115)-1))),IF(J116&gt;=(VALUE(RIGHT(J115,LEN(J115)-FIND("/",J115)))),INT(J116+0.5)*H116*0.93,INT(J116+0.5)*H116*0.97),INT(J116+0.5)*H116))</f>
        <v>0</v>
      </c>
      <c r="K118" s="5"/>
    </row>
    <row r="119" spans="1:11" s="6" customFormat="1" ht="6.75" customHeight="1">
      <c r="A119" s="36"/>
      <c r="B119" s="42" t="s">
        <v>36</v>
      </c>
      <c r="C119" s="42" t="s">
        <v>9</v>
      </c>
      <c r="D119" s="43" t="s">
        <v>172</v>
      </c>
      <c r="E119" s="43"/>
      <c r="F119" s="26"/>
      <c r="G119" s="44">
        <v>115.85000000000002</v>
      </c>
      <c r="H119" s="45"/>
      <c r="I119" s="26"/>
      <c r="J119" s="41"/>
      <c r="K119" s="5"/>
    </row>
    <row r="120" spans="1:11" s="6" customFormat="1" ht="8.1" customHeight="1">
      <c r="A120" s="36"/>
      <c r="B120" s="42" t="s">
        <v>10</v>
      </c>
      <c r="C120" s="42" t="s">
        <v>10</v>
      </c>
      <c r="D120" s="43"/>
      <c r="E120" s="43"/>
      <c r="F120" s="28"/>
      <c r="G120" s="45"/>
      <c r="H120" s="45"/>
      <c r="I120" s="29"/>
      <c r="J120" s="30"/>
      <c r="K120" s="5"/>
    </row>
    <row r="121" spans="1:11" s="6" customFormat="1" ht="5.25" customHeight="1">
      <c r="A121" s="31"/>
      <c r="B121" s="2"/>
      <c r="C121" s="2"/>
      <c r="D121" s="3"/>
      <c r="E121" s="3"/>
      <c r="F121" s="3"/>
      <c r="G121" s="3"/>
      <c r="H121" s="3"/>
      <c r="I121" s="3"/>
      <c r="J121" s="4"/>
      <c r="K121" s="5"/>
    </row>
    <row r="122" spans="1:11" s="6" customFormat="1" ht="5.25" customHeight="1">
      <c r="A122" s="32"/>
      <c r="B122" s="7"/>
      <c r="C122" s="7"/>
      <c r="D122" s="7"/>
      <c r="E122" s="8"/>
      <c r="F122" s="8"/>
      <c r="G122" s="7"/>
      <c r="H122" s="9" t="s">
        <v>37</v>
      </c>
      <c r="I122" s="7"/>
      <c r="J122" s="10"/>
      <c r="K122" s="5"/>
    </row>
    <row r="123" spans="1:11" s="15" customFormat="1" ht="11.1" customHeight="1">
      <c r="A123" s="36"/>
      <c r="B123" s="11">
        <v>8791801</v>
      </c>
      <c r="C123" s="37" t="s">
        <v>38</v>
      </c>
      <c r="D123" s="37"/>
      <c r="E123" s="37"/>
      <c r="F123" s="12"/>
      <c r="G123" s="38" t="s">
        <v>2</v>
      </c>
      <c r="H123" s="38"/>
      <c r="I123" s="38"/>
      <c r="J123" s="13" t="s">
        <v>37</v>
      </c>
      <c r="K123" s="14"/>
    </row>
    <row r="124" spans="1:11" s="6" customFormat="1" ht="15.95" customHeight="1">
      <c r="A124" s="36"/>
      <c r="B124" s="39" t="s">
        <v>39</v>
      </c>
      <c r="C124" s="39" t="s">
        <v>39</v>
      </c>
      <c r="D124" s="39" t="s">
        <v>39</v>
      </c>
      <c r="E124" s="39" t="s">
        <v>39</v>
      </c>
      <c r="F124" s="16"/>
      <c r="G124" s="17" t="s">
        <v>4</v>
      </c>
      <c r="H124" s="18">
        <v>74.02</v>
      </c>
      <c r="I124" s="19"/>
      <c r="J124" s="20">
        <v>0</v>
      </c>
      <c r="K124" s="21" t="s">
        <v>5</v>
      </c>
    </row>
    <row r="125" spans="1:11" s="6" customFormat="1" ht="15.95" customHeight="1">
      <c r="A125" s="36"/>
      <c r="B125" s="39" t="s">
        <v>6</v>
      </c>
      <c r="C125" s="39" t="s">
        <v>6</v>
      </c>
      <c r="D125" s="39" t="s">
        <v>6</v>
      </c>
      <c r="E125" s="39" t="s">
        <v>6</v>
      </c>
      <c r="F125" s="16"/>
      <c r="G125" s="22" t="s">
        <v>174</v>
      </c>
      <c r="H125" s="23">
        <v>105</v>
      </c>
      <c r="I125" s="24"/>
      <c r="J125" s="25" t="s">
        <v>173</v>
      </c>
      <c r="K125" s="5"/>
    </row>
    <row r="126" spans="1:11" s="6" customFormat="1" ht="3" customHeight="1">
      <c r="A126" s="36"/>
      <c r="B126" s="26"/>
      <c r="C126" s="26"/>
      <c r="D126" s="26"/>
      <c r="E126" s="26"/>
      <c r="F126" s="26"/>
      <c r="G126" s="26"/>
      <c r="H126" s="27">
        <v>449.00039999999996</v>
      </c>
      <c r="I126" s="26"/>
      <c r="J126" s="40">
        <f>IF(J123="--/--",J124*H124,IF(J124&gt;=(VALUE(LEFT(J123,FIND("/",J123)-1))),IF(J124&gt;=(VALUE(RIGHT(J123,LEN(J123)-FIND("/",J123)))),INT(J124+0.5)*H124*0.93,INT(J124+0.5)*H124*0.97),INT(J124+0.5)*H124))</f>
        <v>0</v>
      </c>
      <c r="K126" s="5"/>
    </row>
    <row r="127" spans="1:11" s="6" customFormat="1" ht="6.75" customHeight="1">
      <c r="A127" s="36"/>
      <c r="B127" s="42" t="s">
        <v>40</v>
      </c>
      <c r="C127" s="42" t="s">
        <v>10</v>
      </c>
      <c r="D127" s="43" t="s">
        <v>172</v>
      </c>
      <c r="E127" s="43"/>
      <c r="F127" s="26"/>
      <c r="G127" s="44">
        <v>30.980000000000004</v>
      </c>
      <c r="H127" s="45"/>
      <c r="I127" s="26"/>
      <c r="J127" s="41"/>
      <c r="K127" s="5"/>
    </row>
    <row r="128" spans="1:11" s="6" customFormat="1" ht="8.1" customHeight="1">
      <c r="A128" s="36"/>
      <c r="B128" s="42" t="s">
        <v>10</v>
      </c>
      <c r="C128" s="42" t="s">
        <v>10</v>
      </c>
      <c r="D128" s="43"/>
      <c r="E128" s="43"/>
      <c r="F128" s="28"/>
      <c r="G128" s="45"/>
      <c r="H128" s="45"/>
      <c r="I128" s="29"/>
      <c r="J128" s="30"/>
      <c r="K128" s="5"/>
    </row>
    <row r="129" spans="1:11" s="6" customFormat="1" ht="5.25" customHeight="1">
      <c r="A129" s="31"/>
      <c r="B129" s="2"/>
      <c r="C129" s="2"/>
      <c r="D129" s="3"/>
      <c r="E129" s="3"/>
      <c r="F129" s="3"/>
      <c r="G129" s="3"/>
      <c r="H129" s="3"/>
      <c r="I129" s="3"/>
      <c r="J129" s="4"/>
      <c r="K129" s="5"/>
    </row>
    <row r="130" spans="1:11" s="6" customFormat="1" ht="5.25" customHeight="1">
      <c r="A130" s="32"/>
      <c r="B130" s="7"/>
      <c r="C130" s="7"/>
      <c r="D130" s="7"/>
      <c r="E130" s="8"/>
      <c r="F130" s="8"/>
      <c r="G130" s="7"/>
      <c r="H130" s="9" t="s">
        <v>0</v>
      </c>
      <c r="I130" s="7"/>
      <c r="J130" s="10"/>
      <c r="K130" s="5"/>
    </row>
    <row r="131" spans="1:11" s="15" customFormat="1" ht="11.1" customHeight="1">
      <c r="A131" s="36"/>
      <c r="B131" s="11">
        <v>8791810</v>
      </c>
      <c r="C131" s="37" t="s">
        <v>38</v>
      </c>
      <c r="D131" s="37"/>
      <c r="E131" s="37"/>
      <c r="F131" s="12"/>
      <c r="G131" s="38" t="s">
        <v>2</v>
      </c>
      <c r="H131" s="38"/>
      <c r="I131" s="38"/>
      <c r="J131" s="13" t="s">
        <v>0</v>
      </c>
      <c r="K131" s="14"/>
    </row>
    <row r="132" spans="1:11" s="6" customFormat="1" ht="15.95" customHeight="1">
      <c r="A132" s="36"/>
      <c r="B132" s="39" t="s">
        <v>41</v>
      </c>
      <c r="C132" s="39" t="s">
        <v>41</v>
      </c>
      <c r="D132" s="39" t="s">
        <v>41</v>
      </c>
      <c r="E132" s="39" t="s">
        <v>41</v>
      </c>
      <c r="F132" s="16"/>
      <c r="G132" s="17" t="s">
        <v>4</v>
      </c>
      <c r="H132" s="18">
        <v>88.11</v>
      </c>
      <c r="I132" s="19"/>
      <c r="J132" s="20">
        <v>0</v>
      </c>
      <c r="K132" s="21" t="s">
        <v>5</v>
      </c>
    </row>
    <row r="133" spans="1:11" s="6" customFormat="1" ht="15.95" customHeight="1">
      <c r="A133" s="36"/>
      <c r="B133" s="39" t="s">
        <v>6</v>
      </c>
      <c r="C133" s="39" t="s">
        <v>6</v>
      </c>
      <c r="D133" s="39" t="s">
        <v>6</v>
      </c>
      <c r="E133" s="39" t="s">
        <v>6</v>
      </c>
      <c r="F133" s="16"/>
      <c r="G133" s="22" t="s">
        <v>174</v>
      </c>
      <c r="H133" s="23">
        <v>125</v>
      </c>
      <c r="I133" s="24"/>
      <c r="J133" s="25" t="s">
        <v>173</v>
      </c>
      <c r="K133" s="5"/>
    </row>
    <row r="134" spans="1:11" s="6" customFormat="1" ht="3" customHeight="1">
      <c r="A134" s="36"/>
      <c r="B134" s="26"/>
      <c r="C134" s="26"/>
      <c r="D134" s="26"/>
      <c r="E134" s="26"/>
      <c r="F134" s="26"/>
      <c r="G134" s="26"/>
      <c r="H134" s="27">
        <v>449.00039999999996</v>
      </c>
      <c r="I134" s="26"/>
      <c r="J134" s="40">
        <f>IF(J131="--/--",J132*H132,IF(J132&gt;=(VALUE(LEFT(J131,FIND("/",J131)-1))),IF(J132&gt;=(VALUE(RIGHT(J131,LEN(J131)-FIND("/",J131)))),INT(J132+0.5)*H132*0.93,INT(J132+0.5)*H132*0.97),INT(J132+0.5)*H132))</f>
        <v>0</v>
      </c>
      <c r="K134" s="5"/>
    </row>
    <row r="135" spans="1:11" s="6" customFormat="1" ht="6.75" customHeight="1">
      <c r="A135" s="36"/>
      <c r="B135" s="42" t="s">
        <v>42</v>
      </c>
      <c r="C135" s="42" t="s">
        <v>10</v>
      </c>
      <c r="D135" s="43" t="s">
        <v>172</v>
      </c>
      <c r="E135" s="43"/>
      <c r="F135" s="26"/>
      <c r="G135" s="44">
        <v>36.89</v>
      </c>
      <c r="H135" s="45"/>
      <c r="I135" s="26"/>
      <c r="J135" s="41"/>
      <c r="K135" s="5"/>
    </row>
    <row r="136" spans="1:11" s="6" customFormat="1" ht="8.1" customHeight="1">
      <c r="A136" s="36"/>
      <c r="B136" s="42" t="s">
        <v>10</v>
      </c>
      <c r="C136" s="42" t="s">
        <v>10</v>
      </c>
      <c r="D136" s="43"/>
      <c r="E136" s="43"/>
      <c r="F136" s="28"/>
      <c r="G136" s="45"/>
      <c r="H136" s="45"/>
      <c r="I136" s="29"/>
      <c r="J136" s="30"/>
      <c r="K136" s="5"/>
    </row>
    <row r="137" spans="1:11" s="6" customFormat="1" ht="5.25" customHeight="1">
      <c r="A137" s="31"/>
      <c r="B137" s="2"/>
      <c r="C137" s="2"/>
      <c r="D137" s="3"/>
      <c r="E137" s="3"/>
      <c r="F137" s="3"/>
      <c r="G137" s="3"/>
      <c r="H137" s="3"/>
      <c r="I137" s="3"/>
      <c r="J137" s="4"/>
      <c r="K137" s="5"/>
    </row>
    <row r="138" spans="1:11" s="6" customFormat="1" ht="5.25" customHeight="1">
      <c r="A138" s="32"/>
      <c r="B138" s="7"/>
      <c r="C138" s="7"/>
      <c r="D138" s="7"/>
      <c r="E138" s="8"/>
      <c r="F138" s="8"/>
      <c r="G138" s="7"/>
      <c r="H138" s="9" t="s">
        <v>37</v>
      </c>
      <c r="I138" s="7"/>
      <c r="J138" s="10"/>
      <c r="K138" s="5"/>
    </row>
    <row r="139" spans="1:11" s="15" customFormat="1" ht="11.1" customHeight="1">
      <c r="A139" s="36"/>
      <c r="B139" s="11">
        <v>8791811</v>
      </c>
      <c r="C139" s="37" t="s">
        <v>38</v>
      </c>
      <c r="D139" s="37"/>
      <c r="E139" s="37"/>
      <c r="F139" s="12"/>
      <c r="G139" s="38" t="s">
        <v>2</v>
      </c>
      <c r="H139" s="38"/>
      <c r="I139" s="38"/>
      <c r="J139" s="13" t="s">
        <v>37</v>
      </c>
      <c r="K139" s="14"/>
    </row>
    <row r="140" spans="1:11" s="6" customFormat="1" ht="15.95" customHeight="1">
      <c r="A140" s="36"/>
      <c r="B140" s="39" t="s">
        <v>43</v>
      </c>
      <c r="C140" s="39" t="s">
        <v>43</v>
      </c>
      <c r="D140" s="39" t="s">
        <v>43</v>
      </c>
      <c r="E140" s="39" t="s">
        <v>43</v>
      </c>
      <c r="F140" s="16"/>
      <c r="G140" s="17" t="s">
        <v>4</v>
      </c>
      <c r="H140" s="18">
        <v>55.68</v>
      </c>
      <c r="I140" s="19"/>
      <c r="J140" s="20">
        <v>0</v>
      </c>
      <c r="K140" s="21" t="s">
        <v>5</v>
      </c>
    </row>
    <row r="141" spans="1:11" s="6" customFormat="1" ht="15.95" customHeight="1">
      <c r="A141" s="36"/>
      <c r="B141" s="39" t="s">
        <v>6</v>
      </c>
      <c r="C141" s="39" t="s">
        <v>6</v>
      </c>
      <c r="D141" s="39" t="s">
        <v>6</v>
      </c>
      <c r="E141" s="39" t="s">
        <v>6</v>
      </c>
      <c r="F141" s="16"/>
      <c r="G141" s="22" t="s">
        <v>174</v>
      </c>
      <c r="H141" s="23">
        <v>79</v>
      </c>
      <c r="I141" s="24"/>
      <c r="J141" s="25" t="s">
        <v>173</v>
      </c>
      <c r="K141" s="5"/>
    </row>
    <row r="142" spans="1:11" s="6" customFormat="1" ht="3" customHeight="1">
      <c r="A142" s="36"/>
      <c r="B142" s="26"/>
      <c r="C142" s="26"/>
      <c r="D142" s="26"/>
      <c r="E142" s="26"/>
      <c r="F142" s="26"/>
      <c r="G142" s="26"/>
      <c r="H142" s="27">
        <v>449.00039999999996</v>
      </c>
      <c r="I142" s="26"/>
      <c r="J142" s="40">
        <f>IF(J139="--/--",J140*H140,IF(J140&gt;=(VALUE(LEFT(J139,FIND("/",J139)-1))),IF(J140&gt;=(VALUE(RIGHT(J139,LEN(J139)-FIND("/",J139)))),INT(J140+0.5)*H140*0.93,INT(J140+0.5)*H140*0.97),INT(J140+0.5)*H140))</f>
        <v>0</v>
      </c>
      <c r="K142" s="5"/>
    </row>
    <row r="143" spans="1:11" s="6" customFormat="1" ht="6.75" customHeight="1">
      <c r="A143" s="36"/>
      <c r="B143" s="42" t="s">
        <v>44</v>
      </c>
      <c r="C143" s="42" t="s">
        <v>10</v>
      </c>
      <c r="D143" s="43" t="s">
        <v>172</v>
      </c>
      <c r="E143" s="43"/>
      <c r="F143" s="26"/>
      <c r="G143" s="44">
        <v>23.32</v>
      </c>
      <c r="H143" s="45"/>
      <c r="I143" s="26"/>
      <c r="J143" s="41"/>
      <c r="K143" s="5"/>
    </row>
    <row r="144" spans="1:11" s="6" customFormat="1" ht="8.1" customHeight="1">
      <c r="A144" s="36"/>
      <c r="B144" s="42" t="s">
        <v>10</v>
      </c>
      <c r="C144" s="42" t="s">
        <v>10</v>
      </c>
      <c r="D144" s="43"/>
      <c r="E144" s="43"/>
      <c r="F144" s="28"/>
      <c r="G144" s="45"/>
      <c r="H144" s="45"/>
      <c r="I144" s="29"/>
      <c r="J144" s="30"/>
      <c r="K144" s="5"/>
    </row>
    <row r="145" spans="1:11" s="6" customFormat="1" ht="5.25" customHeight="1">
      <c r="A145" s="31"/>
      <c r="B145" s="2"/>
      <c r="C145" s="2"/>
      <c r="D145" s="3"/>
      <c r="E145" s="3"/>
      <c r="F145" s="3"/>
      <c r="G145" s="3"/>
      <c r="H145" s="3"/>
      <c r="I145" s="3"/>
      <c r="J145" s="4"/>
      <c r="K145" s="5"/>
    </row>
    <row r="146" spans="1:11" s="6" customFormat="1" ht="5.25" customHeight="1">
      <c r="A146" s="32"/>
      <c r="B146" s="7"/>
      <c r="C146" s="7"/>
      <c r="D146" s="7"/>
      <c r="E146" s="8"/>
      <c r="F146" s="8"/>
      <c r="G146" s="7"/>
      <c r="H146" s="9" t="s">
        <v>0</v>
      </c>
      <c r="I146" s="7"/>
      <c r="J146" s="10"/>
      <c r="K146" s="5"/>
    </row>
    <row r="147" spans="1:11" s="15" customFormat="1" ht="11.1" customHeight="1">
      <c r="A147" s="36"/>
      <c r="B147" s="11">
        <v>8791840</v>
      </c>
      <c r="C147" s="37" t="s">
        <v>38</v>
      </c>
      <c r="D147" s="37"/>
      <c r="E147" s="37"/>
      <c r="F147" s="12"/>
      <c r="G147" s="38" t="s">
        <v>2</v>
      </c>
      <c r="H147" s="38"/>
      <c r="I147" s="38"/>
      <c r="J147" s="13" t="s">
        <v>0</v>
      </c>
      <c r="K147" s="14"/>
    </row>
    <row r="148" spans="1:11" s="6" customFormat="1" ht="15.95" customHeight="1">
      <c r="A148" s="36"/>
      <c r="B148" s="39" t="s">
        <v>45</v>
      </c>
      <c r="C148" s="39" t="s">
        <v>45</v>
      </c>
      <c r="D148" s="39" t="s">
        <v>45</v>
      </c>
      <c r="E148" s="39" t="s">
        <v>45</v>
      </c>
      <c r="F148" s="16"/>
      <c r="G148" s="17" t="s">
        <v>4</v>
      </c>
      <c r="H148" s="18">
        <v>90.94</v>
      </c>
      <c r="I148" s="19"/>
      <c r="J148" s="20">
        <v>0</v>
      </c>
      <c r="K148" s="21" t="s">
        <v>5</v>
      </c>
    </row>
    <row r="149" spans="1:11" s="6" customFormat="1" ht="15.95" customHeight="1">
      <c r="A149" s="36"/>
      <c r="B149" s="39" t="s">
        <v>6</v>
      </c>
      <c r="C149" s="39" t="s">
        <v>6</v>
      </c>
      <c r="D149" s="39" t="s">
        <v>6</v>
      </c>
      <c r="E149" s="39" t="s">
        <v>6</v>
      </c>
      <c r="F149" s="16"/>
      <c r="G149" s="22" t="s">
        <v>174</v>
      </c>
      <c r="H149" s="23">
        <v>129</v>
      </c>
      <c r="I149" s="24"/>
      <c r="J149" s="25" t="s">
        <v>173</v>
      </c>
      <c r="K149" s="5"/>
    </row>
    <row r="150" spans="1:11" s="6" customFormat="1" ht="3" customHeight="1">
      <c r="A150" s="36"/>
      <c r="B150" s="26"/>
      <c r="C150" s="26"/>
      <c r="D150" s="26"/>
      <c r="E150" s="26"/>
      <c r="F150" s="26"/>
      <c r="G150" s="26"/>
      <c r="H150" s="27">
        <v>449.00039999999996</v>
      </c>
      <c r="I150" s="26"/>
      <c r="J150" s="40">
        <f>IF(J147="--/--",J148*H148,IF(J148&gt;=(VALUE(LEFT(J147,FIND("/",J147)-1))),IF(J148&gt;=(VALUE(RIGHT(J147,LEN(J147)-FIND("/",J147)))),INT(J148+0.5)*H148*0.93,INT(J148+0.5)*H148*0.97),INT(J148+0.5)*H148))</f>
        <v>0</v>
      </c>
      <c r="K150" s="5"/>
    </row>
    <row r="151" spans="1:11" s="6" customFormat="1" ht="6.75" customHeight="1">
      <c r="A151" s="36"/>
      <c r="B151" s="42" t="s">
        <v>46</v>
      </c>
      <c r="C151" s="42" t="s">
        <v>10</v>
      </c>
      <c r="D151" s="43" t="s">
        <v>172</v>
      </c>
      <c r="E151" s="43"/>
      <c r="F151" s="26"/>
      <c r="G151" s="44">
        <v>38.06</v>
      </c>
      <c r="H151" s="45"/>
      <c r="I151" s="26"/>
      <c r="J151" s="41"/>
      <c r="K151" s="5"/>
    </row>
    <row r="152" spans="1:11" s="6" customFormat="1" ht="8.1" customHeight="1">
      <c r="A152" s="36"/>
      <c r="B152" s="42" t="s">
        <v>10</v>
      </c>
      <c r="C152" s="42" t="s">
        <v>10</v>
      </c>
      <c r="D152" s="43"/>
      <c r="E152" s="43"/>
      <c r="F152" s="28"/>
      <c r="G152" s="45"/>
      <c r="H152" s="45"/>
      <c r="I152" s="29"/>
      <c r="J152" s="30"/>
      <c r="K152" s="5"/>
    </row>
    <row r="153" spans="1:11" s="6" customFormat="1" ht="5.25" customHeight="1">
      <c r="A153" s="31"/>
      <c r="B153" s="2"/>
      <c r="C153" s="2"/>
      <c r="D153" s="3"/>
      <c r="E153" s="3"/>
      <c r="F153" s="3"/>
      <c r="G153" s="3"/>
      <c r="H153" s="3"/>
      <c r="I153" s="3"/>
      <c r="J153" s="4"/>
      <c r="K153" s="5"/>
    </row>
    <row r="154" spans="1:11" s="6" customFormat="1" ht="5.25" customHeight="1">
      <c r="A154" s="32"/>
      <c r="B154" s="7"/>
      <c r="C154" s="7"/>
      <c r="D154" s="7"/>
      <c r="E154" s="8"/>
      <c r="F154" s="8"/>
      <c r="G154" s="7"/>
      <c r="H154" s="9" t="s">
        <v>37</v>
      </c>
      <c r="I154" s="7"/>
      <c r="J154" s="10"/>
      <c r="K154" s="5"/>
    </row>
    <row r="155" spans="1:11" s="15" customFormat="1" ht="11.1" customHeight="1">
      <c r="A155" s="36"/>
      <c r="B155" s="11">
        <v>8791841</v>
      </c>
      <c r="C155" s="37" t="s">
        <v>38</v>
      </c>
      <c r="D155" s="37"/>
      <c r="E155" s="37"/>
      <c r="F155" s="12"/>
      <c r="G155" s="38" t="s">
        <v>2</v>
      </c>
      <c r="H155" s="38"/>
      <c r="I155" s="38"/>
      <c r="J155" s="13" t="s">
        <v>37</v>
      </c>
      <c r="K155" s="14"/>
    </row>
    <row r="156" spans="1:11" s="6" customFormat="1" ht="15.95" customHeight="1">
      <c r="A156" s="36"/>
      <c r="B156" s="39" t="s">
        <v>47</v>
      </c>
      <c r="C156" s="39" t="s">
        <v>47</v>
      </c>
      <c r="D156" s="39" t="s">
        <v>47</v>
      </c>
      <c r="E156" s="39" t="s">
        <v>47</v>
      </c>
      <c r="F156" s="16"/>
      <c r="G156" s="17" t="s">
        <v>4</v>
      </c>
      <c r="H156" s="18">
        <v>62.74</v>
      </c>
      <c r="I156" s="19"/>
      <c r="J156" s="20">
        <v>0</v>
      </c>
      <c r="K156" s="21" t="s">
        <v>5</v>
      </c>
    </row>
    <row r="157" spans="1:11" s="6" customFormat="1" ht="15.95" customHeight="1">
      <c r="A157" s="36"/>
      <c r="B157" s="39" t="s">
        <v>6</v>
      </c>
      <c r="C157" s="39" t="s">
        <v>6</v>
      </c>
      <c r="D157" s="39" t="s">
        <v>6</v>
      </c>
      <c r="E157" s="39" t="s">
        <v>6</v>
      </c>
      <c r="F157" s="16"/>
      <c r="G157" s="22" t="s">
        <v>174</v>
      </c>
      <c r="H157" s="23">
        <v>89</v>
      </c>
      <c r="I157" s="24"/>
      <c r="J157" s="25" t="s">
        <v>173</v>
      </c>
      <c r="K157" s="5"/>
    </row>
    <row r="158" spans="1:11" s="6" customFormat="1" ht="3" customHeight="1">
      <c r="A158" s="36"/>
      <c r="B158" s="26"/>
      <c r="C158" s="26"/>
      <c r="D158" s="26"/>
      <c r="E158" s="26"/>
      <c r="F158" s="26"/>
      <c r="G158" s="26"/>
      <c r="H158" s="27">
        <v>449.00039999999996</v>
      </c>
      <c r="I158" s="26"/>
      <c r="J158" s="40">
        <f>IF(J155="--/--",J156*H156,IF(J156&gt;=(VALUE(LEFT(J155,FIND("/",J155)-1))),IF(J156&gt;=(VALUE(RIGHT(J155,LEN(J155)-FIND("/",J155)))),INT(J156+0.5)*H156*0.93,INT(J156+0.5)*H156*0.97),INT(J156+0.5)*H156))</f>
        <v>0</v>
      </c>
      <c r="K158" s="5"/>
    </row>
    <row r="159" spans="1:11" s="6" customFormat="1" ht="6.75" customHeight="1">
      <c r="A159" s="36"/>
      <c r="B159" s="42" t="s">
        <v>48</v>
      </c>
      <c r="C159" s="42" t="s">
        <v>10</v>
      </c>
      <c r="D159" s="43" t="s">
        <v>172</v>
      </c>
      <c r="E159" s="43"/>
      <c r="F159" s="26"/>
      <c r="G159" s="44">
        <v>26.259999999999998</v>
      </c>
      <c r="H159" s="45"/>
      <c r="I159" s="26"/>
      <c r="J159" s="41"/>
      <c r="K159" s="5"/>
    </row>
    <row r="160" spans="1:11" s="6" customFormat="1" ht="8.1" customHeight="1">
      <c r="A160" s="36"/>
      <c r="B160" s="42" t="s">
        <v>10</v>
      </c>
      <c r="C160" s="42" t="s">
        <v>10</v>
      </c>
      <c r="D160" s="43"/>
      <c r="E160" s="43"/>
      <c r="F160" s="28"/>
      <c r="G160" s="45"/>
      <c r="H160" s="45"/>
      <c r="I160" s="29"/>
      <c r="J160" s="30"/>
      <c r="K160" s="5"/>
    </row>
    <row r="161" spans="1:11" s="6" customFormat="1" ht="5.25" customHeight="1">
      <c r="A161" s="31"/>
      <c r="B161" s="2"/>
      <c r="C161" s="2"/>
      <c r="D161" s="3"/>
      <c r="E161" s="3"/>
      <c r="F161" s="3"/>
      <c r="G161" s="3"/>
      <c r="H161" s="3"/>
      <c r="I161" s="3"/>
      <c r="J161" s="4"/>
      <c r="K161" s="5"/>
    </row>
    <row r="162" spans="1:11" s="6" customFormat="1" ht="5.25" customHeight="1">
      <c r="A162" s="32"/>
      <c r="B162" s="7"/>
      <c r="C162" s="7"/>
      <c r="D162" s="7"/>
      <c r="E162" s="8"/>
      <c r="F162" s="8"/>
      <c r="G162" s="7"/>
      <c r="H162" s="9" t="s">
        <v>0</v>
      </c>
      <c r="I162" s="7"/>
      <c r="J162" s="10"/>
      <c r="K162" s="5"/>
    </row>
    <row r="163" spans="1:11" s="15" customFormat="1" ht="11.1" customHeight="1">
      <c r="A163" s="36"/>
      <c r="B163" s="11">
        <v>8791820</v>
      </c>
      <c r="C163" s="37" t="s">
        <v>38</v>
      </c>
      <c r="D163" s="37"/>
      <c r="E163" s="37"/>
      <c r="F163" s="12"/>
      <c r="G163" s="38" t="s">
        <v>2</v>
      </c>
      <c r="H163" s="38"/>
      <c r="I163" s="38"/>
      <c r="J163" s="13" t="s">
        <v>0</v>
      </c>
      <c r="K163" s="14"/>
    </row>
    <row r="164" spans="1:11" s="6" customFormat="1" ht="15.95" customHeight="1">
      <c r="A164" s="36"/>
      <c r="B164" s="39" t="s">
        <v>49</v>
      </c>
      <c r="C164" s="39" t="s">
        <v>49</v>
      </c>
      <c r="D164" s="39" t="s">
        <v>49</v>
      </c>
      <c r="E164" s="39" t="s">
        <v>49</v>
      </c>
      <c r="F164" s="16"/>
      <c r="G164" s="17" t="s">
        <v>4</v>
      </c>
      <c r="H164" s="18">
        <v>102.21</v>
      </c>
      <c r="I164" s="19"/>
      <c r="J164" s="20">
        <v>0</v>
      </c>
      <c r="K164" s="21" t="s">
        <v>5</v>
      </c>
    </row>
    <row r="165" spans="1:11" s="6" customFormat="1" ht="15.95" customHeight="1">
      <c r="A165" s="36"/>
      <c r="B165" s="39" t="s">
        <v>6</v>
      </c>
      <c r="C165" s="39" t="s">
        <v>6</v>
      </c>
      <c r="D165" s="39" t="s">
        <v>6</v>
      </c>
      <c r="E165" s="39" t="s">
        <v>6</v>
      </c>
      <c r="F165" s="16"/>
      <c r="G165" s="22" t="s">
        <v>174</v>
      </c>
      <c r="H165" s="23">
        <v>145</v>
      </c>
      <c r="I165" s="24"/>
      <c r="J165" s="25" t="s">
        <v>173</v>
      </c>
      <c r="K165" s="5"/>
    </row>
    <row r="166" spans="1:11" s="6" customFormat="1" ht="3" customHeight="1">
      <c r="A166" s="36"/>
      <c r="B166" s="26"/>
      <c r="C166" s="26"/>
      <c r="D166" s="26"/>
      <c r="E166" s="26"/>
      <c r="F166" s="26"/>
      <c r="G166" s="26"/>
      <c r="H166" s="27">
        <v>449.00039999999996</v>
      </c>
      <c r="I166" s="26"/>
      <c r="J166" s="40">
        <f>IF(J163="--/--",J164*H164,IF(J164&gt;=(VALUE(LEFT(J163,FIND("/",J163)-1))),IF(J164&gt;=(VALUE(RIGHT(J163,LEN(J163)-FIND("/",J163)))),INT(J164+0.5)*H164*0.93,INT(J164+0.5)*H164*0.97),INT(J164+0.5)*H164))</f>
        <v>0</v>
      </c>
      <c r="K166" s="5"/>
    </row>
    <row r="167" spans="1:11" s="6" customFormat="1" ht="6.75" customHeight="1">
      <c r="A167" s="36"/>
      <c r="B167" s="42" t="s">
        <v>50</v>
      </c>
      <c r="C167" s="42" t="s">
        <v>10</v>
      </c>
      <c r="D167" s="43" t="s">
        <v>172</v>
      </c>
      <c r="E167" s="43"/>
      <c r="F167" s="26"/>
      <c r="G167" s="44">
        <v>42.790000000000006</v>
      </c>
      <c r="H167" s="45"/>
      <c r="I167" s="26"/>
      <c r="J167" s="41"/>
      <c r="K167" s="5"/>
    </row>
    <row r="168" spans="1:11" s="6" customFormat="1" ht="8.1" customHeight="1">
      <c r="A168" s="36"/>
      <c r="B168" s="42" t="s">
        <v>10</v>
      </c>
      <c r="C168" s="42" t="s">
        <v>10</v>
      </c>
      <c r="D168" s="43"/>
      <c r="E168" s="43"/>
      <c r="F168" s="28"/>
      <c r="G168" s="45"/>
      <c r="H168" s="45"/>
      <c r="I168" s="29"/>
      <c r="J168" s="30"/>
      <c r="K168" s="5"/>
    </row>
    <row r="169" spans="1:11" s="6" customFormat="1" ht="5.25" customHeight="1">
      <c r="A169" s="31"/>
      <c r="B169" s="2"/>
      <c r="C169" s="2"/>
      <c r="D169" s="3"/>
      <c r="E169" s="3"/>
      <c r="F169" s="3"/>
      <c r="G169" s="3"/>
      <c r="H169" s="3"/>
      <c r="I169" s="3"/>
      <c r="J169" s="4"/>
      <c r="K169" s="5"/>
    </row>
    <row r="170" spans="1:11" s="6" customFormat="1" ht="5.25" customHeight="1">
      <c r="A170" s="32"/>
      <c r="B170" s="7"/>
      <c r="C170" s="7"/>
      <c r="D170" s="7"/>
      <c r="E170" s="8"/>
      <c r="F170" s="8"/>
      <c r="G170" s="7"/>
      <c r="H170" s="9" t="s">
        <v>37</v>
      </c>
      <c r="I170" s="7"/>
      <c r="J170" s="10"/>
      <c r="K170" s="5"/>
    </row>
    <row r="171" spans="1:11" s="15" customFormat="1" ht="11.1" customHeight="1">
      <c r="A171" s="36"/>
      <c r="B171" s="11">
        <v>8791821</v>
      </c>
      <c r="C171" s="37" t="s">
        <v>38</v>
      </c>
      <c r="D171" s="37"/>
      <c r="E171" s="37"/>
      <c r="F171" s="12"/>
      <c r="G171" s="38" t="s">
        <v>2</v>
      </c>
      <c r="H171" s="38"/>
      <c r="I171" s="38"/>
      <c r="J171" s="13" t="s">
        <v>37</v>
      </c>
      <c r="K171" s="14"/>
    </row>
    <row r="172" spans="1:11" s="6" customFormat="1" ht="15.95" customHeight="1">
      <c r="A172" s="36"/>
      <c r="B172" s="39" t="s">
        <v>51</v>
      </c>
      <c r="C172" s="39" t="s">
        <v>51</v>
      </c>
      <c r="D172" s="39" t="s">
        <v>51</v>
      </c>
      <c r="E172" s="39" t="s">
        <v>51</v>
      </c>
      <c r="F172" s="16"/>
      <c r="G172" s="17" t="s">
        <v>4</v>
      </c>
      <c r="H172" s="18">
        <v>69.78</v>
      </c>
      <c r="I172" s="19"/>
      <c r="J172" s="20">
        <v>0</v>
      </c>
      <c r="K172" s="21" t="s">
        <v>5</v>
      </c>
    </row>
    <row r="173" spans="1:11" s="6" customFormat="1" ht="15.95" customHeight="1">
      <c r="A173" s="36"/>
      <c r="B173" s="39" t="s">
        <v>6</v>
      </c>
      <c r="C173" s="39" t="s">
        <v>6</v>
      </c>
      <c r="D173" s="39" t="s">
        <v>6</v>
      </c>
      <c r="E173" s="39" t="s">
        <v>6</v>
      </c>
      <c r="F173" s="16"/>
      <c r="G173" s="22" t="s">
        <v>174</v>
      </c>
      <c r="H173" s="23">
        <v>99</v>
      </c>
      <c r="I173" s="24"/>
      <c r="J173" s="25" t="s">
        <v>173</v>
      </c>
      <c r="K173" s="5"/>
    </row>
    <row r="174" spans="1:11" s="6" customFormat="1" ht="3" customHeight="1">
      <c r="A174" s="36"/>
      <c r="B174" s="26"/>
      <c r="C174" s="26"/>
      <c r="D174" s="26"/>
      <c r="E174" s="26"/>
      <c r="F174" s="26"/>
      <c r="G174" s="26"/>
      <c r="H174" s="27">
        <v>449.00039999999996</v>
      </c>
      <c r="I174" s="26"/>
      <c r="J174" s="40">
        <f>IF(J171="--/--",J172*H172,IF(J172&gt;=(VALUE(LEFT(J171,FIND("/",J171)-1))),IF(J172&gt;=(VALUE(RIGHT(J171,LEN(J171)-FIND("/",J171)))),INT(J172+0.5)*H172*0.93,INT(J172+0.5)*H172*0.97),INT(J172+0.5)*H172))</f>
        <v>0</v>
      </c>
      <c r="K174" s="5"/>
    </row>
    <row r="175" spans="1:11" s="6" customFormat="1" ht="6.75" customHeight="1">
      <c r="A175" s="36"/>
      <c r="B175" s="42" t="s">
        <v>52</v>
      </c>
      <c r="C175" s="42" t="s">
        <v>10</v>
      </c>
      <c r="D175" s="43" t="s">
        <v>172</v>
      </c>
      <c r="E175" s="43"/>
      <c r="F175" s="26"/>
      <c r="G175" s="44">
        <v>29.22</v>
      </c>
      <c r="H175" s="45"/>
      <c r="I175" s="26"/>
      <c r="J175" s="41"/>
      <c r="K175" s="5"/>
    </row>
    <row r="176" spans="1:11" s="6" customFormat="1" ht="8.1" customHeight="1">
      <c r="A176" s="36"/>
      <c r="B176" s="42" t="s">
        <v>10</v>
      </c>
      <c r="C176" s="42" t="s">
        <v>10</v>
      </c>
      <c r="D176" s="43"/>
      <c r="E176" s="43"/>
      <c r="F176" s="28"/>
      <c r="G176" s="45"/>
      <c r="H176" s="45"/>
      <c r="I176" s="29"/>
      <c r="J176" s="30"/>
      <c r="K176" s="5"/>
    </row>
    <row r="177" spans="1:11" s="6" customFormat="1" ht="5.25" customHeight="1">
      <c r="A177" s="31"/>
      <c r="B177" s="2"/>
      <c r="C177" s="2"/>
      <c r="D177" s="3"/>
      <c r="E177" s="3"/>
      <c r="F177" s="3"/>
      <c r="G177" s="3"/>
      <c r="H177" s="3"/>
      <c r="I177" s="3"/>
      <c r="J177" s="4"/>
      <c r="K177" s="5"/>
    </row>
    <row r="178" spans="1:11" s="6" customFormat="1" ht="5.25" customHeight="1">
      <c r="A178" s="32"/>
      <c r="B178" s="7"/>
      <c r="C178" s="7"/>
      <c r="D178" s="7"/>
      <c r="E178" s="8"/>
      <c r="F178" s="8"/>
      <c r="G178" s="7"/>
      <c r="H178" s="9" t="s">
        <v>0</v>
      </c>
      <c r="I178" s="7"/>
      <c r="J178" s="10"/>
      <c r="K178" s="5"/>
    </row>
    <row r="179" spans="1:11" s="15" customFormat="1" ht="11.1" customHeight="1">
      <c r="A179" s="36"/>
      <c r="B179" s="11">
        <v>8791822</v>
      </c>
      <c r="C179" s="37" t="s">
        <v>38</v>
      </c>
      <c r="D179" s="37"/>
      <c r="E179" s="37"/>
      <c r="F179" s="12"/>
      <c r="G179" s="38" t="s">
        <v>2</v>
      </c>
      <c r="H179" s="38"/>
      <c r="I179" s="38"/>
      <c r="J179" s="13" t="s">
        <v>0</v>
      </c>
      <c r="K179" s="14"/>
    </row>
    <row r="180" spans="1:11" s="6" customFormat="1" ht="15.95" customHeight="1">
      <c r="A180" s="36"/>
      <c r="B180" s="39" t="s">
        <v>53</v>
      </c>
      <c r="C180" s="39" t="s">
        <v>53</v>
      </c>
      <c r="D180" s="39" t="s">
        <v>53</v>
      </c>
      <c r="E180" s="39" t="s">
        <v>53</v>
      </c>
      <c r="F180" s="16"/>
      <c r="G180" s="17" t="s">
        <v>4</v>
      </c>
      <c r="H180" s="18">
        <v>123.35039999999998</v>
      </c>
      <c r="I180" s="19"/>
      <c r="J180" s="20">
        <v>0</v>
      </c>
      <c r="K180" s="21" t="s">
        <v>5</v>
      </c>
    </row>
    <row r="181" spans="1:11" s="6" customFormat="1" ht="15.95" customHeight="1">
      <c r="A181" s="36"/>
      <c r="B181" s="39" t="s">
        <v>6</v>
      </c>
      <c r="C181" s="39" t="s">
        <v>6</v>
      </c>
      <c r="D181" s="39" t="s">
        <v>6</v>
      </c>
      <c r="E181" s="39" t="s">
        <v>6</v>
      </c>
      <c r="F181" s="16"/>
      <c r="G181" s="22" t="s">
        <v>174</v>
      </c>
      <c r="H181" s="23">
        <v>175</v>
      </c>
      <c r="I181" s="24"/>
      <c r="J181" s="25" t="s">
        <v>173</v>
      </c>
      <c r="K181" s="5"/>
    </row>
    <row r="182" spans="1:11" s="6" customFormat="1" ht="3" customHeight="1">
      <c r="A182" s="36"/>
      <c r="B182" s="26"/>
      <c r="C182" s="26"/>
      <c r="D182" s="26"/>
      <c r="E182" s="26"/>
      <c r="F182" s="26"/>
      <c r="G182" s="26"/>
      <c r="H182" s="27">
        <v>449.00039999999996</v>
      </c>
      <c r="I182" s="26"/>
      <c r="J182" s="40">
        <f>IF(J179="--/--",J180*H180,IF(J180&gt;=(VALUE(LEFT(J179,FIND("/",J179)-1))),IF(J180&gt;=(VALUE(RIGHT(J179,LEN(J179)-FIND("/",J179)))),INT(J180+0.5)*H180*0.93,INT(J180+0.5)*H180*0.97),INT(J180+0.5)*H180))</f>
        <v>0</v>
      </c>
      <c r="K182" s="5"/>
    </row>
    <row r="183" spans="1:11" s="6" customFormat="1" ht="6.75" customHeight="1">
      <c r="A183" s="36"/>
      <c r="B183" s="42" t="s">
        <v>54</v>
      </c>
      <c r="C183" s="42" t="s">
        <v>10</v>
      </c>
      <c r="D183" s="43" t="s">
        <v>172</v>
      </c>
      <c r="E183" s="43"/>
      <c r="F183" s="26"/>
      <c r="G183" s="44">
        <v>51.649600000000021</v>
      </c>
      <c r="H183" s="45"/>
      <c r="I183" s="26"/>
      <c r="J183" s="41"/>
      <c r="K183" s="5"/>
    </row>
    <row r="184" spans="1:11" s="6" customFormat="1" ht="8.1" customHeight="1">
      <c r="A184" s="36"/>
      <c r="B184" s="42" t="s">
        <v>10</v>
      </c>
      <c r="C184" s="42" t="s">
        <v>10</v>
      </c>
      <c r="D184" s="43"/>
      <c r="E184" s="43"/>
      <c r="F184" s="28"/>
      <c r="G184" s="45"/>
      <c r="H184" s="45"/>
      <c r="I184" s="29"/>
      <c r="J184" s="30"/>
      <c r="K184" s="5"/>
    </row>
    <row r="185" spans="1:11" s="6" customFormat="1" ht="5.25" customHeight="1">
      <c r="A185" s="31"/>
      <c r="B185" s="2"/>
      <c r="C185" s="2"/>
      <c r="D185" s="3"/>
      <c r="E185" s="3"/>
      <c r="F185" s="3"/>
      <c r="G185" s="3"/>
      <c r="H185" s="3"/>
      <c r="I185" s="3"/>
      <c r="J185" s="4"/>
      <c r="K185" s="5"/>
    </row>
    <row r="186" spans="1:11" s="6" customFormat="1" ht="5.25" customHeight="1">
      <c r="A186" s="32"/>
      <c r="B186" s="7"/>
      <c r="C186" s="7"/>
      <c r="D186" s="7"/>
      <c r="E186" s="8"/>
      <c r="F186" s="8"/>
      <c r="G186" s="7"/>
      <c r="H186" s="9" t="s">
        <v>37</v>
      </c>
      <c r="I186" s="7"/>
      <c r="J186" s="10"/>
      <c r="K186" s="5"/>
    </row>
    <row r="187" spans="1:11" s="15" customFormat="1" ht="11.1" customHeight="1">
      <c r="A187" s="36"/>
      <c r="B187" s="11">
        <v>8791823</v>
      </c>
      <c r="C187" s="37" t="s">
        <v>38</v>
      </c>
      <c r="D187" s="37"/>
      <c r="E187" s="37"/>
      <c r="F187" s="12"/>
      <c r="G187" s="38" t="s">
        <v>2</v>
      </c>
      <c r="H187" s="38"/>
      <c r="I187" s="38"/>
      <c r="J187" s="13" t="s">
        <v>37</v>
      </c>
      <c r="K187" s="14"/>
    </row>
    <row r="188" spans="1:11" s="6" customFormat="1" ht="15.95" customHeight="1">
      <c r="A188" s="36"/>
      <c r="B188" s="39" t="s">
        <v>55</v>
      </c>
      <c r="C188" s="39" t="s">
        <v>55</v>
      </c>
      <c r="D188" s="39" t="s">
        <v>55</v>
      </c>
      <c r="E188" s="39" t="s">
        <v>55</v>
      </c>
      <c r="F188" s="16"/>
      <c r="G188" s="17" t="s">
        <v>4</v>
      </c>
      <c r="H188" s="18">
        <v>74.02</v>
      </c>
      <c r="I188" s="19"/>
      <c r="J188" s="20">
        <v>0</v>
      </c>
      <c r="K188" s="21" t="s">
        <v>5</v>
      </c>
    </row>
    <row r="189" spans="1:11" s="6" customFormat="1" ht="15.95" customHeight="1">
      <c r="A189" s="36"/>
      <c r="B189" s="39" t="s">
        <v>6</v>
      </c>
      <c r="C189" s="39" t="s">
        <v>6</v>
      </c>
      <c r="D189" s="39" t="s">
        <v>6</v>
      </c>
      <c r="E189" s="39" t="s">
        <v>6</v>
      </c>
      <c r="F189" s="16"/>
      <c r="G189" s="22" t="s">
        <v>174</v>
      </c>
      <c r="H189" s="23">
        <v>105</v>
      </c>
      <c r="I189" s="24"/>
      <c r="J189" s="25" t="s">
        <v>173</v>
      </c>
      <c r="K189" s="5"/>
    </row>
    <row r="190" spans="1:11" s="6" customFormat="1" ht="3" customHeight="1">
      <c r="A190" s="36"/>
      <c r="B190" s="26"/>
      <c r="C190" s="26"/>
      <c r="D190" s="26"/>
      <c r="E190" s="26"/>
      <c r="F190" s="26"/>
      <c r="G190" s="26"/>
      <c r="H190" s="27">
        <v>449.00039999999996</v>
      </c>
      <c r="I190" s="26"/>
      <c r="J190" s="40">
        <f>IF(J187="--/--",J188*H188,IF(J188&gt;=(VALUE(LEFT(J187,FIND("/",J187)-1))),IF(J188&gt;=(VALUE(RIGHT(J187,LEN(J187)-FIND("/",J187)))),INT(J188+0.5)*H188*0.93,INT(J188+0.5)*H188*0.97),INT(J188+0.5)*H188))</f>
        <v>0</v>
      </c>
      <c r="K190" s="5"/>
    </row>
    <row r="191" spans="1:11" s="6" customFormat="1" ht="6.75" customHeight="1">
      <c r="A191" s="36"/>
      <c r="B191" s="42" t="s">
        <v>56</v>
      </c>
      <c r="C191" s="42" t="s">
        <v>10</v>
      </c>
      <c r="D191" s="43" t="s">
        <v>172</v>
      </c>
      <c r="E191" s="43"/>
      <c r="F191" s="26"/>
      <c r="G191" s="44">
        <v>30.980000000000004</v>
      </c>
      <c r="H191" s="45"/>
      <c r="I191" s="26"/>
      <c r="J191" s="41"/>
      <c r="K191" s="5"/>
    </row>
    <row r="192" spans="1:11" s="6" customFormat="1" ht="8.1" customHeight="1">
      <c r="A192" s="36"/>
      <c r="B192" s="42" t="s">
        <v>10</v>
      </c>
      <c r="C192" s="42" t="s">
        <v>10</v>
      </c>
      <c r="D192" s="43"/>
      <c r="E192" s="43"/>
      <c r="F192" s="28"/>
      <c r="G192" s="45"/>
      <c r="H192" s="45"/>
      <c r="I192" s="29"/>
      <c r="J192" s="30"/>
      <c r="K192" s="5"/>
    </row>
    <row r="193" spans="1:11" s="6" customFormat="1" ht="5.25" customHeight="1">
      <c r="A193" s="31"/>
      <c r="B193" s="2"/>
      <c r="C193" s="2"/>
      <c r="D193" s="3"/>
      <c r="E193" s="3"/>
      <c r="F193" s="3"/>
      <c r="G193" s="3"/>
      <c r="H193" s="3"/>
      <c r="I193" s="3"/>
      <c r="J193" s="4"/>
      <c r="K193" s="5"/>
    </row>
    <row r="194" spans="1:11" s="6" customFormat="1" ht="5.25" customHeight="1">
      <c r="A194" s="32"/>
      <c r="B194" s="7"/>
      <c r="C194" s="7"/>
      <c r="D194" s="7"/>
      <c r="E194" s="8"/>
      <c r="F194" s="8"/>
      <c r="G194" s="7"/>
      <c r="H194" s="9" t="s">
        <v>57</v>
      </c>
      <c r="I194" s="7"/>
      <c r="J194" s="10"/>
      <c r="K194" s="5"/>
    </row>
    <row r="195" spans="1:11" s="15" customFormat="1" ht="11.1" customHeight="1">
      <c r="A195" s="36"/>
      <c r="B195" s="11">
        <v>8791151</v>
      </c>
      <c r="C195" s="37" t="s">
        <v>38</v>
      </c>
      <c r="D195" s="37"/>
      <c r="E195" s="37"/>
      <c r="F195" s="12"/>
      <c r="G195" s="38" t="s">
        <v>2</v>
      </c>
      <c r="H195" s="38"/>
      <c r="I195" s="38"/>
      <c r="J195" s="13" t="s">
        <v>57</v>
      </c>
      <c r="K195" s="14"/>
    </row>
    <row r="196" spans="1:11" s="6" customFormat="1" ht="15.95" customHeight="1">
      <c r="A196" s="36"/>
      <c r="B196" s="39" t="s">
        <v>58</v>
      </c>
      <c r="C196" s="39" t="s">
        <v>58</v>
      </c>
      <c r="D196" s="39" t="s">
        <v>58</v>
      </c>
      <c r="E196" s="39" t="s">
        <v>58</v>
      </c>
      <c r="F196" s="16"/>
      <c r="G196" s="17" t="s">
        <v>4</v>
      </c>
      <c r="H196" s="18">
        <v>74.02</v>
      </c>
      <c r="I196" s="19"/>
      <c r="J196" s="20">
        <v>0</v>
      </c>
      <c r="K196" s="21" t="s">
        <v>5</v>
      </c>
    </row>
    <row r="197" spans="1:11" s="6" customFormat="1" ht="15.95" customHeight="1">
      <c r="A197" s="36"/>
      <c r="B197" s="39" t="s">
        <v>6</v>
      </c>
      <c r="C197" s="39" t="s">
        <v>6</v>
      </c>
      <c r="D197" s="39" t="s">
        <v>6</v>
      </c>
      <c r="E197" s="39" t="s">
        <v>6</v>
      </c>
      <c r="F197" s="16"/>
      <c r="G197" s="22" t="s">
        <v>174</v>
      </c>
      <c r="H197" s="23">
        <v>105</v>
      </c>
      <c r="I197" s="24"/>
      <c r="J197" s="25" t="s">
        <v>173</v>
      </c>
      <c r="K197" s="5"/>
    </row>
    <row r="198" spans="1:11" s="6" customFormat="1" ht="3" customHeight="1">
      <c r="A198" s="36"/>
      <c r="B198" s="26"/>
      <c r="C198" s="26"/>
      <c r="D198" s="26"/>
      <c r="E198" s="26"/>
      <c r="F198" s="26"/>
      <c r="G198" s="26"/>
      <c r="H198" s="27">
        <v>449.00039999999996</v>
      </c>
      <c r="I198" s="26"/>
      <c r="J198" s="40">
        <f>IF(J195="--/--",J196*H196,IF(J196&gt;=(VALUE(LEFT(J195,FIND("/",J195)-1))),IF(J196&gt;=(VALUE(RIGHT(J195,LEN(J195)-FIND("/",J195)))),INT(J196+0.5)*H196*0.93,INT(J196+0.5)*H196*0.97),INT(J196+0.5)*H196))</f>
        <v>0</v>
      </c>
      <c r="K198" s="5"/>
    </row>
    <row r="199" spans="1:11" s="6" customFormat="1" ht="6.75" customHeight="1">
      <c r="A199" s="36"/>
      <c r="B199" s="42" t="s">
        <v>59</v>
      </c>
      <c r="C199" s="42" t="s">
        <v>10</v>
      </c>
      <c r="D199" s="43" t="s">
        <v>172</v>
      </c>
      <c r="E199" s="43"/>
      <c r="F199" s="26"/>
      <c r="G199" s="44">
        <v>30.980000000000004</v>
      </c>
      <c r="H199" s="45"/>
      <c r="I199" s="26"/>
      <c r="J199" s="41"/>
      <c r="K199" s="5"/>
    </row>
    <row r="200" spans="1:11" s="6" customFormat="1" ht="8.1" customHeight="1">
      <c r="A200" s="36"/>
      <c r="B200" s="42" t="s">
        <v>10</v>
      </c>
      <c r="C200" s="42" t="s">
        <v>10</v>
      </c>
      <c r="D200" s="43"/>
      <c r="E200" s="43"/>
      <c r="F200" s="28"/>
      <c r="G200" s="45"/>
      <c r="H200" s="45"/>
      <c r="I200" s="29"/>
      <c r="J200" s="30"/>
      <c r="K200" s="5"/>
    </row>
    <row r="201" spans="1:11" s="6" customFormat="1" ht="5.25" customHeight="1">
      <c r="A201" s="31"/>
      <c r="B201" s="2"/>
      <c r="C201" s="2"/>
      <c r="D201" s="3"/>
      <c r="E201" s="3"/>
      <c r="F201" s="3"/>
      <c r="G201" s="3"/>
      <c r="H201" s="3"/>
      <c r="I201" s="3"/>
      <c r="J201" s="4"/>
      <c r="K201" s="5"/>
    </row>
    <row r="202" spans="1:11" s="6" customFormat="1" ht="5.25" customHeight="1">
      <c r="A202" s="32"/>
      <c r="B202" s="7"/>
      <c r="C202" s="7"/>
      <c r="D202" s="7"/>
      <c r="E202" s="8"/>
      <c r="F202" s="8"/>
      <c r="G202" s="7"/>
      <c r="H202" s="9" t="s">
        <v>57</v>
      </c>
      <c r="I202" s="7"/>
      <c r="J202" s="10"/>
      <c r="K202" s="5"/>
    </row>
    <row r="203" spans="1:11" s="15" customFormat="1" ht="11.1" customHeight="1">
      <c r="A203" s="36"/>
      <c r="B203" s="11">
        <v>8798300</v>
      </c>
      <c r="C203" s="37" t="s">
        <v>38</v>
      </c>
      <c r="D203" s="37"/>
      <c r="E203" s="37"/>
      <c r="F203" s="12"/>
      <c r="G203" s="38" t="s">
        <v>2</v>
      </c>
      <c r="H203" s="38"/>
      <c r="I203" s="38"/>
      <c r="J203" s="13" t="s">
        <v>57</v>
      </c>
      <c r="K203" s="14"/>
    </row>
    <row r="204" spans="1:11" s="6" customFormat="1" ht="15.95" customHeight="1">
      <c r="A204" s="36"/>
      <c r="B204" s="39" t="s">
        <v>60</v>
      </c>
      <c r="C204" s="39" t="s">
        <v>60</v>
      </c>
      <c r="D204" s="39" t="s">
        <v>60</v>
      </c>
      <c r="E204" s="39" t="s">
        <v>60</v>
      </c>
      <c r="F204" s="16"/>
      <c r="G204" s="17" t="s">
        <v>4</v>
      </c>
      <c r="H204" s="18">
        <v>108</v>
      </c>
      <c r="I204" s="19"/>
      <c r="J204" s="20">
        <v>0</v>
      </c>
      <c r="K204" s="21" t="s">
        <v>5</v>
      </c>
    </row>
    <row r="205" spans="1:11" s="6" customFormat="1" ht="15.95" customHeight="1">
      <c r="A205" s="36"/>
      <c r="B205" s="39" t="s">
        <v>6</v>
      </c>
      <c r="C205" s="39" t="s">
        <v>6</v>
      </c>
      <c r="D205" s="39" t="s">
        <v>6</v>
      </c>
      <c r="E205" s="39" t="s">
        <v>6</v>
      </c>
      <c r="F205" s="16"/>
      <c r="G205" s="22" t="s">
        <v>174</v>
      </c>
      <c r="H205" s="23">
        <v>165</v>
      </c>
      <c r="I205" s="24"/>
      <c r="J205" s="25" t="s">
        <v>173</v>
      </c>
      <c r="K205" s="5"/>
    </row>
    <row r="206" spans="1:11" s="6" customFormat="1" ht="3" customHeight="1">
      <c r="A206" s="36"/>
      <c r="B206" s="26"/>
      <c r="C206" s="26"/>
      <c r="D206" s="26"/>
      <c r="E206" s="26"/>
      <c r="F206" s="26"/>
      <c r="G206" s="26"/>
      <c r="H206" s="27">
        <v>449.00039999999996</v>
      </c>
      <c r="I206" s="26"/>
      <c r="J206" s="40">
        <f>IF(J203="--/--",J204*H204,IF(J204&gt;=(VALUE(LEFT(J203,FIND("/",J203)-1))),IF(J204&gt;=(VALUE(RIGHT(J203,LEN(J203)-FIND("/",J203)))),INT(J204+0.5)*H204*0.93,INT(J204+0.5)*H204*0.97),INT(J204+0.5)*H204))</f>
        <v>0</v>
      </c>
      <c r="K206" s="5"/>
    </row>
    <row r="207" spans="1:11" s="6" customFormat="1" ht="6.75" customHeight="1">
      <c r="A207" s="36"/>
      <c r="B207" s="42" t="s">
        <v>61</v>
      </c>
      <c r="C207" s="42" t="s">
        <v>10</v>
      </c>
      <c r="D207" s="43" t="s">
        <v>172</v>
      </c>
      <c r="E207" s="43"/>
      <c r="F207" s="26"/>
      <c r="G207" s="44">
        <v>57</v>
      </c>
      <c r="H207" s="45"/>
      <c r="I207" s="26"/>
      <c r="J207" s="41"/>
      <c r="K207" s="5"/>
    </row>
    <row r="208" spans="1:11" s="6" customFormat="1" ht="8.1" customHeight="1">
      <c r="A208" s="36"/>
      <c r="B208" s="42" t="s">
        <v>10</v>
      </c>
      <c r="C208" s="42" t="s">
        <v>10</v>
      </c>
      <c r="D208" s="43"/>
      <c r="E208" s="43"/>
      <c r="F208" s="28"/>
      <c r="G208" s="45"/>
      <c r="H208" s="45"/>
      <c r="I208" s="29"/>
      <c r="J208" s="30"/>
      <c r="K208" s="5"/>
    </row>
    <row r="209" spans="1:11" s="6" customFormat="1" ht="5.25" customHeight="1">
      <c r="A209" s="31"/>
      <c r="B209" s="2"/>
      <c r="C209" s="2"/>
      <c r="D209" s="3"/>
      <c r="E209" s="3"/>
      <c r="F209" s="3"/>
      <c r="G209" s="3"/>
      <c r="H209" s="3"/>
      <c r="I209" s="3"/>
      <c r="J209" s="4"/>
      <c r="K209" s="5"/>
    </row>
    <row r="210" spans="1:11" s="6" customFormat="1" ht="5.25" customHeight="1">
      <c r="A210" s="32"/>
      <c r="B210" s="7"/>
      <c r="C210" s="7"/>
      <c r="D210" s="7"/>
      <c r="E210" s="8"/>
      <c r="F210" s="8"/>
      <c r="G210" s="7"/>
      <c r="H210" s="9" t="s">
        <v>0</v>
      </c>
      <c r="I210" s="7"/>
      <c r="J210" s="10"/>
      <c r="K210" s="5"/>
    </row>
    <row r="211" spans="1:11" s="15" customFormat="1" ht="11.1" customHeight="1">
      <c r="A211" s="36"/>
      <c r="B211" s="11">
        <v>422800</v>
      </c>
      <c r="C211" s="37" t="s">
        <v>62</v>
      </c>
      <c r="D211" s="37"/>
      <c r="E211" s="37"/>
      <c r="F211" s="12"/>
      <c r="G211" s="38" t="s">
        <v>2</v>
      </c>
      <c r="H211" s="38"/>
      <c r="I211" s="38"/>
      <c r="J211" s="13" t="s">
        <v>0</v>
      </c>
      <c r="K211" s="14"/>
    </row>
    <row r="212" spans="1:11" s="6" customFormat="1" ht="15.95" customHeight="1">
      <c r="A212" s="36"/>
      <c r="B212" s="39" t="s">
        <v>63</v>
      </c>
      <c r="C212" s="39" t="s">
        <v>63</v>
      </c>
      <c r="D212" s="39" t="s">
        <v>63</v>
      </c>
      <c r="E212" s="39" t="s">
        <v>63</v>
      </c>
      <c r="F212" s="16"/>
      <c r="G212" s="17" t="s">
        <v>4</v>
      </c>
      <c r="H212" s="18">
        <v>55.68</v>
      </c>
      <c r="I212" s="19"/>
      <c r="J212" s="20">
        <v>0</v>
      </c>
      <c r="K212" s="21" t="s">
        <v>5</v>
      </c>
    </row>
    <row r="213" spans="1:11" s="6" customFormat="1" ht="15.95" customHeight="1">
      <c r="A213" s="36"/>
      <c r="B213" s="39" t="s">
        <v>6</v>
      </c>
      <c r="C213" s="39" t="s">
        <v>6</v>
      </c>
      <c r="D213" s="39" t="s">
        <v>6</v>
      </c>
      <c r="E213" s="39" t="s">
        <v>6</v>
      </c>
      <c r="F213" s="16"/>
      <c r="G213" s="22" t="s">
        <v>174</v>
      </c>
      <c r="H213" s="23">
        <v>79</v>
      </c>
      <c r="I213" s="24"/>
      <c r="J213" s="25" t="s">
        <v>173</v>
      </c>
      <c r="K213" s="5"/>
    </row>
    <row r="214" spans="1:11" s="6" customFormat="1" ht="3" customHeight="1">
      <c r="A214" s="36"/>
      <c r="B214" s="26"/>
      <c r="C214" s="26"/>
      <c r="D214" s="26"/>
      <c r="E214" s="26"/>
      <c r="F214" s="26"/>
      <c r="G214" s="26"/>
      <c r="H214" s="27">
        <v>449.00039999999996</v>
      </c>
      <c r="I214" s="26"/>
      <c r="J214" s="40">
        <f>IF(J211="--/--",J212*H212,IF(J212&gt;=(VALUE(LEFT(J211,FIND("/",J211)-1))),IF(J212&gt;=(VALUE(RIGHT(J211,LEN(J211)-FIND("/",J211)))),INT(J212+0.5)*H212*0.93,INT(J212+0.5)*H212*0.97),INT(J212+0.5)*H212))</f>
        <v>0</v>
      </c>
      <c r="K214" s="5"/>
    </row>
    <row r="215" spans="1:11" s="6" customFormat="1" ht="6.75" customHeight="1">
      <c r="A215" s="36"/>
      <c r="B215" s="42" t="s">
        <v>64</v>
      </c>
      <c r="C215" s="42" t="s">
        <v>10</v>
      </c>
      <c r="D215" s="43" t="s">
        <v>172</v>
      </c>
      <c r="E215" s="43"/>
      <c r="F215" s="26"/>
      <c r="G215" s="44">
        <v>23.32</v>
      </c>
      <c r="H215" s="45"/>
      <c r="I215" s="26"/>
      <c r="J215" s="41"/>
      <c r="K215" s="5"/>
    </row>
    <row r="216" spans="1:11" s="6" customFormat="1" ht="8.1" customHeight="1">
      <c r="A216" s="36"/>
      <c r="B216" s="42" t="s">
        <v>10</v>
      </c>
      <c r="C216" s="42" t="s">
        <v>10</v>
      </c>
      <c r="D216" s="43"/>
      <c r="E216" s="43"/>
      <c r="F216" s="28"/>
      <c r="G216" s="45"/>
      <c r="H216" s="45"/>
      <c r="I216" s="29"/>
      <c r="J216" s="30"/>
      <c r="K216" s="5"/>
    </row>
    <row r="217" spans="1:11" s="6" customFormat="1" ht="5.25" customHeight="1">
      <c r="A217" s="31"/>
      <c r="B217" s="2"/>
      <c r="C217" s="2"/>
      <c r="D217" s="3"/>
      <c r="E217" s="3"/>
      <c r="F217" s="3"/>
      <c r="G217" s="3"/>
      <c r="H217" s="3"/>
      <c r="I217" s="3"/>
      <c r="J217" s="4"/>
      <c r="K217" s="5"/>
    </row>
    <row r="218" spans="1:11" s="6" customFormat="1" ht="5.25" customHeight="1">
      <c r="A218" s="32"/>
      <c r="B218" s="7"/>
      <c r="C218" s="7"/>
      <c r="D218" s="7"/>
      <c r="E218" s="8"/>
      <c r="F218" s="8"/>
      <c r="G218" s="7"/>
      <c r="H218" s="9" t="s">
        <v>57</v>
      </c>
      <c r="I218" s="7"/>
      <c r="J218" s="10"/>
      <c r="K218" s="5"/>
    </row>
    <row r="219" spans="1:11" s="15" customFormat="1" ht="11.1" customHeight="1">
      <c r="A219" s="36"/>
      <c r="B219" s="11">
        <v>8790600</v>
      </c>
      <c r="C219" s="37" t="s">
        <v>38</v>
      </c>
      <c r="D219" s="37"/>
      <c r="E219" s="37"/>
      <c r="F219" s="12"/>
      <c r="G219" s="38" t="s">
        <v>2</v>
      </c>
      <c r="H219" s="38"/>
      <c r="I219" s="38"/>
      <c r="J219" s="13" t="s">
        <v>57</v>
      </c>
      <c r="K219" s="14"/>
    </row>
    <row r="220" spans="1:11" s="6" customFormat="1" ht="15.95" customHeight="1">
      <c r="A220" s="36"/>
      <c r="B220" s="39" t="s">
        <v>65</v>
      </c>
      <c r="C220" s="39" t="s">
        <v>65</v>
      </c>
      <c r="D220" s="39" t="s">
        <v>65</v>
      </c>
      <c r="E220" s="39" t="s">
        <v>65</v>
      </c>
      <c r="F220" s="16"/>
      <c r="G220" s="17" t="s">
        <v>4</v>
      </c>
      <c r="H220" s="18">
        <v>95.16</v>
      </c>
      <c r="I220" s="19"/>
      <c r="J220" s="20">
        <v>0</v>
      </c>
      <c r="K220" s="21" t="s">
        <v>5</v>
      </c>
    </row>
    <row r="221" spans="1:11" s="6" customFormat="1" ht="15.95" customHeight="1">
      <c r="A221" s="36"/>
      <c r="B221" s="39" t="s">
        <v>6</v>
      </c>
      <c r="C221" s="39" t="s">
        <v>6</v>
      </c>
      <c r="D221" s="39" t="s">
        <v>6</v>
      </c>
      <c r="E221" s="39" t="s">
        <v>6</v>
      </c>
      <c r="F221" s="16"/>
      <c r="G221" s="22" t="s">
        <v>174</v>
      </c>
      <c r="H221" s="23">
        <v>135</v>
      </c>
      <c r="I221" s="24"/>
      <c r="J221" s="25" t="s">
        <v>173</v>
      </c>
      <c r="K221" s="5"/>
    </row>
    <row r="222" spans="1:11" s="6" customFormat="1" ht="3" customHeight="1">
      <c r="A222" s="36"/>
      <c r="B222" s="26"/>
      <c r="C222" s="26"/>
      <c r="D222" s="26"/>
      <c r="E222" s="26"/>
      <c r="F222" s="26"/>
      <c r="G222" s="26"/>
      <c r="H222" s="27">
        <v>449.00039999999996</v>
      </c>
      <c r="I222" s="26"/>
      <c r="J222" s="40">
        <f>IF(J219="--/--",J220*H220,IF(J220&gt;=(VALUE(LEFT(J219,FIND("/",J219)-1))),IF(J220&gt;=(VALUE(RIGHT(J219,LEN(J219)-FIND("/",J219)))),INT(J220+0.5)*H220*0.93,INT(J220+0.5)*H220*0.97),INT(J220+0.5)*H220))</f>
        <v>0</v>
      </c>
      <c r="K222" s="5"/>
    </row>
    <row r="223" spans="1:11" s="6" customFormat="1" ht="6.75" customHeight="1">
      <c r="A223" s="36"/>
      <c r="B223" s="42" t="s">
        <v>66</v>
      </c>
      <c r="C223" s="42" t="s">
        <v>10</v>
      </c>
      <c r="D223" s="43" t="s">
        <v>172</v>
      </c>
      <c r="E223" s="43"/>
      <c r="F223" s="26"/>
      <c r="G223" s="44">
        <v>39.840000000000003</v>
      </c>
      <c r="H223" s="45"/>
      <c r="I223" s="26"/>
      <c r="J223" s="41"/>
      <c r="K223" s="5"/>
    </row>
    <row r="224" spans="1:11" s="6" customFormat="1" ht="8.1" customHeight="1">
      <c r="A224" s="36"/>
      <c r="B224" s="42" t="s">
        <v>10</v>
      </c>
      <c r="C224" s="42" t="s">
        <v>10</v>
      </c>
      <c r="D224" s="43"/>
      <c r="E224" s="43"/>
      <c r="F224" s="28"/>
      <c r="G224" s="45"/>
      <c r="H224" s="45"/>
      <c r="I224" s="29"/>
      <c r="J224" s="30"/>
      <c r="K224" s="5"/>
    </row>
    <row r="225" spans="1:11" s="6" customFormat="1" ht="5.25" customHeight="1">
      <c r="A225" s="31"/>
      <c r="B225" s="2"/>
      <c r="C225" s="2"/>
      <c r="D225" s="3"/>
      <c r="E225" s="3"/>
      <c r="F225" s="3"/>
      <c r="G225" s="3"/>
      <c r="H225" s="3"/>
      <c r="I225" s="3"/>
      <c r="J225" s="4"/>
      <c r="K225" s="5"/>
    </row>
    <row r="226" spans="1:11" s="6" customFormat="1" ht="5.25" customHeight="1">
      <c r="A226" s="32"/>
      <c r="B226" s="7"/>
      <c r="C226" s="7"/>
      <c r="D226" s="7"/>
      <c r="E226" s="8"/>
      <c r="F226" s="8"/>
      <c r="G226" s="7"/>
      <c r="H226" s="9" t="s">
        <v>37</v>
      </c>
      <c r="I226" s="7"/>
      <c r="J226" s="10"/>
      <c r="K226" s="5"/>
    </row>
    <row r="227" spans="1:11" s="15" customFormat="1" ht="11.1" customHeight="1">
      <c r="A227" s="36"/>
      <c r="B227" s="11">
        <v>417220</v>
      </c>
      <c r="C227" s="37" t="s">
        <v>62</v>
      </c>
      <c r="D227" s="37"/>
      <c r="E227" s="37"/>
      <c r="F227" s="12"/>
      <c r="G227" s="38" t="s">
        <v>2</v>
      </c>
      <c r="H227" s="38"/>
      <c r="I227" s="38"/>
      <c r="J227" s="13" t="s">
        <v>37</v>
      </c>
      <c r="K227" s="14"/>
    </row>
    <row r="228" spans="1:11" s="6" customFormat="1" ht="15.95" customHeight="1">
      <c r="A228" s="36"/>
      <c r="B228" s="39" t="s">
        <v>67</v>
      </c>
      <c r="C228" s="39" t="s">
        <v>67</v>
      </c>
      <c r="D228" s="39" t="s">
        <v>67</v>
      </c>
      <c r="E228" s="39" t="s">
        <v>67</v>
      </c>
      <c r="F228" s="16"/>
      <c r="G228" s="17" t="s">
        <v>4</v>
      </c>
      <c r="H228" s="18">
        <v>42.22</v>
      </c>
      <c r="I228" s="19"/>
      <c r="J228" s="20">
        <v>0</v>
      </c>
      <c r="K228" s="21" t="s">
        <v>5</v>
      </c>
    </row>
    <row r="229" spans="1:11" s="6" customFormat="1" ht="15.95" customHeight="1">
      <c r="A229" s="36"/>
      <c r="B229" s="39" t="s">
        <v>6</v>
      </c>
      <c r="C229" s="39" t="s">
        <v>6</v>
      </c>
      <c r="D229" s="39" t="s">
        <v>6</v>
      </c>
      <c r="E229" s="39" t="s">
        <v>6</v>
      </c>
      <c r="F229" s="16"/>
      <c r="G229" s="22" t="s">
        <v>174</v>
      </c>
      <c r="H229" s="23">
        <v>59.9</v>
      </c>
      <c r="I229" s="24"/>
      <c r="J229" s="25" t="s">
        <v>173</v>
      </c>
      <c r="K229" s="5"/>
    </row>
    <row r="230" spans="1:11" s="6" customFormat="1" ht="3" customHeight="1">
      <c r="A230" s="36"/>
      <c r="B230" s="26"/>
      <c r="C230" s="26"/>
      <c r="D230" s="26"/>
      <c r="E230" s="26"/>
      <c r="F230" s="26"/>
      <c r="G230" s="26"/>
      <c r="H230" s="27">
        <v>449.00039999999996</v>
      </c>
      <c r="I230" s="26"/>
      <c r="J230" s="40">
        <f>IF(J227="--/--",J228*H228,IF(J228&gt;=(VALUE(LEFT(J227,FIND("/",J227)-1))),IF(J228&gt;=(VALUE(RIGHT(J227,LEN(J227)-FIND("/",J227)))),INT(J228+0.5)*H228*0.93,INT(J228+0.5)*H228*0.97),INT(J228+0.5)*H228))</f>
        <v>0</v>
      </c>
      <c r="K230" s="5"/>
    </row>
    <row r="231" spans="1:11" s="6" customFormat="1" ht="6.75" customHeight="1">
      <c r="A231" s="36"/>
      <c r="B231" s="42" t="s">
        <v>68</v>
      </c>
      <c r="C231" s="42" t="s">
        <v>10</v>
      </c>
      <c r="D231" s="43" t="s">
        <v>172</v>
      </c>
      <c r="E231" s="43"/>
      <c r="F231" s="26"/>
      <c r="G231" s="44">
        <v>17.68</v>
      </c>
      <c r="H231" s="45"/>
      <c r="I231" s="26"/>
      <c r="J231" s="41"/>
      <c r="K231" s="5"/>
    </row>
    <row r="232" spans="1:11" s="6" customFormat="1" ht="8.1" customHeight="1">
      <c r="A232" s="36"/>
      <c r="B232" s="42" t="s">
        <v>10</v>
      </c>
      <c r="C232" s="42" t="s">
        <v>10</v>
      </c>
      <c r="D232" s="43"/>
      <c r="E232" s="43"/>
      <c r="F232" s="28"/>
      <c r="G232" s="45"/>
      <c r="H232" s="45"/>
      <c r="I232" s="29"/>
      <c r="J232" s="30"/>
      <c r="K232" s="5"/>
    </row>
    <row r="233" spans="1:11" s="6" customFormat="1" ht="5.25" customHeight="1">
      <c r="A233" s="31"/>
      <c r="B233" s="2"/>
      <c r="C233" s="2"/>
      <c r="D233" s="3"/>
      <c r="E233" s="3"/>
      <c r="F233" s="3"/>
      <c r="G233" s="3"/>
      <c r="H233" s="3"/>
      <c r="I233" s="3"/>
      <c r="J233" s="4"/>
      <c r="K233" s="5"/>
    </row>
    <row r="234" spans="1:11" s="6" customFormat="1" ht="5.25" customHeight="1">
      <c r="A234" s="32"/>
      <c r="B234" s="7"/>
      <c r="C234" s="7"/>
      <c r="D234" s="7"/>
      <c r="E234" s="8"/>
      <c r="F234" s="8"/>
      <c r="G234" s="7"/>
      <c r="H234" s="9" t="s">
        <v>0</v>
      </c>
      <c r="I234" s="7"/>
      <c r="J234" s="10"/>
      <c r="K234" s="5"/>
    </row>
    <row r="235" spans="1:11" s="15" customFormat="1" ht="11.1" customHeight="1">
      <c r="A235" s="36"/>
      <c r="B235" s="11">
        <v>420101</v>
      </c>
      <c r="C235" s="37" t="s">
        <v>62</v>
      </c>
      <c r="D235" s="37"/>
      <c r="E235" s="37"/>
      <c r="F235" s="12"/>
      <c r="G235" s="38" t="s">
        <v>2</v>
      </c>
      <c r="H235" s="38"/>
      <c r="I235" s="38"/>
      <c r="J235" s="13" t="s">
        <v>0</v>
      </c>
      <c r="K235" s="14"/>
    </row>
    <row r="236" spans="1:11" s="6" customFormat="1" ht="15.95" customHeight="1">
      <c r="A236" s="36"/>
      <c r="B236" s="39" t="s">
        <v>69</v>
      </c>
      <c r="C236" s="39" t="s">
        <v>69</v>
      </c>
      <c r="D236" s="39" t="s">
        <v>69</v>
      </c>
      <c r="E236" s="39" t="s">
        <v>69</v>
      </c>
      <c r="F236" s="16"/>
      <c r="G236" s="17" t="s">
        <v>4</v>
      </c>
      <c r="H236" s="18">
        <v>21.08</v>
      </c>
      <c r="I236" s="19"/>
      <c r="J236" s="20">
        <v>0</v>
      </c>
      <c r="K236" s="21" t="s">
        <v>5</v>
      </c>
    </row>
    <row r="237" spans="1:11" s="6" customFormat="1" ht="15.95" customHeight="1">
      <c r="A237" s="36"/>
      <c r="B237" s="39" t="s">
        <v>6</v>
      </c>
      <c r="C237" s="39" t="s">
        <v>6</v>
      </c>
      <c r="D237" s="39" t="s">
        <v>6</v>
      </c>
      <c r="E237" s="39" t="s">
        <v>6</v>
      </c>
      <c r="F237" s="16"/>
      <c r="G237" s="22" t="s">
        <v>174</v>
      </c>
      <c r="H237" s="23">
        <v>29.9</v>
      </c>
      <c r="I237" s="24"/>
      <c r="J237" s="25" t="s">
        <v>173</v>
      </c>
      <c r="K237" s="5"/>
    </row>
    <row r="238" spans="1:11" s="6" customFormat="1" ht="3" customHeight="1">
      <c r="A238" s="36"/>
      <c r="B238" s="26"/>
      <c r="C238" s="26"/>
      <c r="D238" s="26"/>
      <c r="E238" s="26"/>
      <c r="F238" s="26"/>
      <c r="G238" s="26"/>
      <c r="H238" s="27">
        <v>449.00039999999996</v>
      </c>
      <c r="I238" s="26"/>
      <c r="J238" s="40">
        <f>IF(J235="--/--",J236*H236,IF(J236&gt;=(VALUE(LEFT(J235,FIND("/",J235)-1))),IF(J236&gt;=(VALUE(RIGHT(J235,LEN(J235)-FIND("/",J235)))),INT(J236+0.5)*H236*0.93,INT(J236+0.5)*H236*0.97),INT(J236+0.5)*H236))</f>
        <v>0</v>
      </c>
      <c r="K238" s="5"/>
    </row>
    <row r="239" spans="1:11" s="6" customFormat="1" ht="6.75" customHeight="1">
      <c r="A239" s="36"/>
      <c r="B239" s="42" t="s">
        <v>70</v>
      </c>
      <c r="C239" s="42" t="s">
        <v>10</v>
      </c>
      <c r="D239" s="43" t="s">
        <v>172</v>
      </c>
      <c r="E239" s="43"/>
      <c r="F239" s="26"/>
      <c r="G239" s="44">
        <v>8.82</v>
      </c>
      <c r="H239" s="45"/>
      <c r="I239" s="26"/>
      <c r="J239" s="41"/>
      <c r="K239" s="5"/>
    </row>
    <row r="240" spans="1:11" s="6" customFormat="1" ht="8.1" customHeight="1">
      <c r="A240" s="36"/>
      <c r="B240" s="42" t="s">
        <v>10</v>
      </c>
      <c r="C240" s="42" t="s">
        <v>10</v>
      </c>
      <c r="D240" s="43"/>
      <c r="E240" s="43"/>
      <c r="F240" s="28"/>
      <c r="G240" s="45"/>
      <c r="H240" s="45"/>
      <c r="I240" s="29"/>
      <c r="J240" s="30"/>
      <c r="K240" s="5"/>
    </row>
    <row r="241" spans="1:11" s="6" customFormat="1" ht="5.25" customHeight="1">
      <c r="A241" s="31"/>
      <c r="B241" s="2"/>
      <c r="C241" s="2"/>
      <c r="D241" s="3"/>
      <c r="E241" s="3"/>
      <c r="F241" s="3"/>
      <c r="G241" s="3"/>
      <c r="H241" s="3"/>
      <c r="I241" s="3"/>
      <c r="J241" s="4"/>
      <c r="K241" s="5"/>
    </row>
    <row r="242" spans="1:11" s="6" customFormat="1" ht="5.25" customHeight="1">
      <c r="A242" s="32"/>
      <c r="B242" s="7"/>
      <c r="C242" s="7"/>
      <c r="D242" s="7"/>
      <c r="E242" s="8"/>
      <c r="F242" s="8"/>
      <c r="G242" s="7"/>
      <c r="H242" s="9" t="s">
        <v>0</v>
      </c>
      <c r="I242" s="7"/>
      <c r="J242" s="10"/>
      <c r="K242" s="5"/>
    </row>
    <row r="243" spans="1:11" s="15" customFormat="1" ht="11.1" customHeight="1">
      <c r="A243" s="36"/>
      <c r="B243" s="11">
        <v>405234</v>
      </c>
      <c r="C243" s="37" t="s">
        <v>62</v>
      </c>
      <c r="D243" s="37"/>
      <c r="E243" s="37"/>
      <c r="F243" s="12"/>
      <c r="G243" s="38" t="s">
        <v>2</v>
      </c>
      <c r="H243" s="38"/>
      <c r="I243" s="38"/>
      <c r="J243" s="13" t="s">
        <v>0</v>
      </c>
      <c r="K243" s="14"/>
    </row>
    <row r="244" spans="1:11" s="6" customFormat="1" ht="15.95" customHeight="1">
      <c r="A244" s="36"/>
      <c r="B244" s="39" t="s">
        <v>71</v>
      </c>
      <c r="C244" s="39" t="s">
        <v>71</v>
      </c>
      <c r="D244" s="39" t="s">
        <v>71</v>
      </c>
      <c r="E244" s="39" t="s">
        <v>71</v>
      </c>
      <c r="F244" s="16"/>
      <c r="G244" s="17" t="s">
        <v>4</v>
      </c>
      <c r="H244" s="18">
        <v>52.86</v>
      </c>
      <c r="I244" s="19"/>
      <c r="J244" s="20">
        <v>0</v>
      </c>
      <c r="K244" s="21" t="s">
        <v>5</v>
      </c>
    </row>
    <row r="245" spans="1:11" s="6" customFormat="1" ht="15.95" customHeight="1">
      <c r="A245" s="36"/>
      <c r="B245" s="39" t="s">
        <v>6</v>
      </c>
      <c r="C245" s="39" t="s">
        <v>6</v>
      </c>
      <c r="D245" s="39" t="s">
        <v>6</v>
      </c>
      <c r="E245" s="39" t="s">
        <v>6</v>
      </c>
      <c r="F245" s="16"/>
      <c r="G245" s="22" t="s">
        <v>174</v>
      </c>
      <c r="H245" s="23">
        <v>75</v>
      </c>
      <c r="I245" s="24"/>
      <c r="J245" s="25" t="s">
        <v>173</v>
      </c>
      <c r="K245" s="5"/>
    </row>
    <row r="246" spans="1:11" s="6" customFormat="1" ht="3" customHeight="1">
      <c r="A246" s="36"/>
      <c r="B246" s="26"/>
      <c r="C246" s="26"/>
      <c r="D246" s="26"/>
      <c r="E246" s="26"/>
      <c r="F246" s="26"/>
      <c r="G246" s="26"/>
      <c r="H246" s="27">
        <v>449.00039999999996</v>
      </c>
      <c r="I246" s="26"/>
      <c r="J246" s="40">
        <f>IF(J243="--/--",J244*H244,IF(J244&gt;=(VALUE(LEFT(J243,FIND("/",J243)-1))),IF(J244&gt;=(VALUE(RIGHT(J243,LEN(J243)-FIND("/",J243)))),INT(J244+0.5)*H244*0.93,INT(J244+0.5)*H244*0.97),INT(J244+0.5)*H244))</f>
        <v>0</v>
      </c>
      <c r="K246" s="5"/>
    </row>
    <row r="247" spans="1:11" s="6" customFormat="1" ht="6.75" customHeight="1">
      <c r="A247" s="36"/>
      <c r="B247" s="42" t="s">
        <v>72</v>
      </c>
      <c r="C247" s="42" t="s">
        <v>10</v>
      </c>
      <c r="D247" s="43" t="s">
        <v>172</v>
      </c>
      <c r="E247" s="43"/>
      <c r="F247" s="26"/>
      <c r="G247" s="44">
        <v>22.14</v>
      </c>
      <c r="H247" s="45"/>
      <c r="I247" s="26"/>
      <c r="J247" s="41"/>
      <c r="K247" s="5"/>
    </row>
    <row r="248" spans="1:11" s="6" customFormat="1" ht="8.1" customHeight="1">
      <c r="A248" s="36"/>
      <c r="B248" s="42" t="s">
        <v>10</v>
      </c>
      <c r="C248" s="42" t="s">
        <v>10</v>
      </c>
      <c r="D248" s="43"/>
      <c r="E248" s="43"/>
      <c r="F248" s="28"/>
      <c r="G248" s="45"/>
      <c r="H248" s="45"/>
      <c r="I248" s="29"/>
      <c r="J248" s="30"/>
      <c r="K248" s="5"/>
    </row>
    <row r="249" spans="1:11" s="6" customFormat="1" ht="5.25" customHeight="1">
      <c r="A249" s="31"/>
      <c r="B249" s="2"/>
      <c r="C249" s="2"/>
      <c r="D249" s="3"/>
      <c r="E249" s="3"/>
      <c r="F249" s="3"/>
      <c r="G249" s="3"/>
      <c r="H249" s="3"/>
      <c r="I249" s="3"/>
      <c r="J249" s="4"/>
      <c r="K249" s="5"/>
    </row>
    <row r="250" spans="1:11" s="6" customFormat="1" ht="5.25" customHeight="1">
      <c r="A250" s="32"/>
      <c r="B250" s="7"/>
      <c r="C250" s="7"/>
      <c r="D250" s="7"/>
      <c r="E250" s="8"/>
      <c r="F250" s="8"/>
      <c r="G250" s="7"/>
      <c r="H250" s="9" t="s">
        <v>57</v>
      </c>
      <c r="I250" s="7"/>
      <c r="J250" s="10"/>
      <c r="K250" s="5"/>
    </row>
    <row r="251" spans="1:11" s="15" customFormat="1" ht="11.1" customHeight="1">
      <c r="A251" s="36"/>
      <c r="B251" s="11">
        <v>8793600</v>
      </c>
      <c r="C251" s="37" t="s">
        <v>38</v>
      </c>
      <c r="D251" s="37"/>
      <c r="E251" s="37"/>
      <c r="F251" s="12"/>
      <c r="G251" s="38" t="s">
        <v>2</v>
      </c>
      <c r="H251" s="38"/>
      <c r="I251" s="38"/>
      <c r="J251" s="13" t="s">
        <v>57</v>
      </c>
      <c r="K251" s="14"/>
    </row>
    <row r="252" spans="1:11" s="6" customFormat="1" ht="15.95" customHeight="1">
      <c r="A252" s="36"/>
      <c r="B252" s="39" t="s">
        <v>73</v>
      </c>
      <c r="C252" s="39" t="s">
        <v>73</v>
      </c>
      <c r="D252" s="39" t="s">
        <v>73</v>
      </c>
      <c r="E252" s="39" t="s">
        <v>73</v>
      </c>
      <c r="F252" s="16"/>
      <c r="G252" s="17" t="s">
        <v>4</v>
      </c>
      <c r="H252" s="18">
        <v>105.03</v>
      </c>
      <c r="I252" s="19"/>
      <c r="J252" s="20">
        <v>0</v>
      </c>
      <c r="K252" s="21" t="s">
        <v>5</v>
      </c>
    </row>
    <row r="253" spans="1:11" s="6" customFormat="1" ht="15.95" customHeight="1">
      <c r="A253" s="36"/>
      <c r="B253" s="39" t="s">
        <v>6</v>
      </c>
      <c r="C253" s="39" t="s">
        <v>6</v>
      </c>
      <c r="D253" s="39" t="s">
        <v>6</v>
      </c>
      <c r="E253" s="39" t="s">
        <v>6</v>
      </c>
      <c r="F253" s="16"/>
      <c r="G253" s="22" t="s">
        <v>174</v>
      </c>
      <c r="H253" s="23">
        <v>149</v>
      </c>
      <c r="I253" s="24"/>
      <c r="J253" s="25" t="s">
        <v>173</v>
      </c>
      <c r="K253" s="5"/>
    </row>
    <row r="254" spans="1:11" s="6" customFormat="1" ht="3" customHeight="1">
      <c r="A254" s="36"/>
      <c r="B254" s="26"/>
      <c r="C254" s="26"/>
      <c r="D254" s="26"/>
      <c r="E254" s="26"/>
      <c r="F254" s="26"/>
      <c r="G254" s="26"/>
      <c r="H254" s="27">
        <v>449.00039999999996</v>
      </c>
      <c r="I254" s="26"/>
      <c r="J254" s="40">
        <f>IF(J251="--/--",J252*H252,IF(J252&gt;=(VALUE(LEFT(J251,FIND("/",J251)-1))),IF(J252&gt;=(VALUE(RIGHT(J251,LEN(J251)-FIND("/",J251)))),INT(J252+0.5)*H252*0.93,INT(J252+0.5)*H252*0.97),INT(J252+0.5)*H252))</f>
        <v>0</v>
      </c>
      <c r="K254" s="5"/>
    </row>
    <row r="255" spans="1:11" s="6" customFormat="1" ht="6.75" customHeight="1">
      <c r="A255" s="36"/>
      <c r="B255" s="42" t="s">
        <v>74</v>
      </c>
      <c r="C255" s="42" t="s">
        <v>10</v>
      </c>
      <c r="D255" s="43" t="s">
        <v>172</v>
      </c>
      <c r="E255" s="43"/>
      <c r="F255" s="26"/>
      <c r="G255" s="44">
        <v>43.97</v>
      </c>
      <c r="H255" s="45"/>
      <c r="I255" s="26"/>
      <c r="J255" s="41"/>
      <c r="K255" s="5"/>
    </row>
    <row r="256" spans="1:11" s="6" customFormat="1" ht="8.1" customHeight="1">
      <c r="A256" s="36"/>
      <c r="B256" s="42" t="s">
        <v>10</v>
      </c>
      <c r="C256" s="42" t="s">
        <v>10</v>
      </c>
      <c r="D256" s="43"/>
      <c r="E256" s="43"/>
      <c r="F256" s="28"/>
      <c r="G256" s="45"/>
      <c r="H256" s="45"/>
      <c r="I256" s="29"/>
      <c r="J256" s="30"/>
      <c r="K256" s="5"/>
    </row>
    <row r="257" spans="1:11" s="6" customFormat="1" ht="5.25" customHeight="1">
      <c r="A257" s="31"/>
      <c r="B257" s="2"/>
      <c r="C257" s="2"/>
      <c r="D257" s="3"/>
      <c r="E257" s="3"/>
      <c r="F257" s="3"/>
      <c r="G257" s="3"/>
      <c r="H257" s="3"/>
      <c r="I257" s="3"/>
      <c r="J257" s="4"/>
      <c r="K257" s="5"/>
    </row>
    <row r="258" spans="1:11" s="6" customFormat="1" ht="5.25" customHeight="1">
      <c r="A258" s="32"/>
      <c r="B258" s="7"/>
      <c r="C258" s="7"/>
      <c r="D258" s="7"/>
      <c r="E258" s="8"/>
      <c r="F258" s="8"/>
      <c r="G258" s="7"/>
      <c r="H258" s="9" t="s">
        <v>75</v>
      </c>
      <c r="I258" s="7"/>
      <c r="J258" s="10"/>
      <c r="K258" s="5"/>
    </row>
    <row r="259" spans="1:11" s="15" customFormat="1" ht="11.1" customHeight="1">
      <c r="A259" s="36"/>
      <c r="B259" s="11">
        <v>422100</v>
      </c>
      <c r="C259" s="37" t="s">
        <v>62</v>
      </c>
      <c r="D259" s="37"/>
      <c r="E259" s="37"/>
      <c r="F259" s="12"/>
      <c r="G259" s="38" t="s">
        <v>2</v>
      </c>
      <c r="H259" s="38"/>
      <c r="I259" s="38"/>
      <c r="J259" s="13" t="s">
        <v>75</v>
      </c>
      <c r="K259" s="14"/>
    </row>
    <row r="260" spans="1:11" s="6" customFormat="1" ht="15.95" customHeight="1">
      <c r="A260" s="36"/>
      <c r="B260" s="39" t="s">
        <v>76</v>
      </c>
      <c r="C260" s="39" t="s">
        <v>76</v>
      </c>
      <c r="D260" s="39" t="s">
        <v>76</v>
      </c>
      <c r="E260" s="39" t="s">
        <v>76</v>
      </c>
      <c r="F260" s="16"/>
      <c r="G260" s="17" t="s">
        <v>4</v>
      </c>
      <c r="H260" s="18">
        <v>5.99</v>
      </c>
      <c r="I260" s="19"/>
      <c r="J260" s="20">
        <v>0</v>
      </c>
      <c r="K260" s="21" t="s">
        <v>5</v>
      </c>
    </row>
    <row r="261" spans="1:11" s="6" customFormat="1" ht="15.95" customHeight="1">
      <c r="A261" s="36"/>
      <c r="B261" s="39" t="s">
        <v>6</v>
      </c>
      <c r="C261" s="39" t="s">
        <v>6</v>
      </c>
      <c r="D261" s="39" t="s">
        <v>6</v>
      </c>
      <c r="E261" s="39" t="s">
        <v>6</v>
      </c>
      <c r="F261" s="16"/>
      <c r="G261" s="22" t="s">
        <v>174</v>
      </c>
      <c r="H261" s="23">
        <v>8.5</v>
      </c>
      <c r="I261" s="24"/>
      <c r="J261" s="25" t="s">
        <v>173</v>
      </c>
      <c r="K261" s="5"/>
    </row>
    <row r="262" spans="1:11" s="6" customFormat="1" ht="3" customHeight="1">
      <c r="A262" s="36"/>
      <c r="B262" s="26"/>
      <c r="C262" s="26"/>
      <c r="D262" s="26"/>
      <c r="E262" s="26"/>
      <c r="F262" s="26"/>
      <c r="G262" s="26"/>
      <c r="H262" s="27">
        <v>449.00039999999996</v>
      </c>
      <c r="I262" s="26"/>
      <c r="J262" s="40">
        <f>IF(J259="--/--",J260*H260,IF(J260&gt;=(VALUE(LEFT(J259,FIND("/",J259)-1))),IF(J260&gt;=(VALUE(RIGHT(J259,LEN(J259)-FIND("/",J259)))),INT(J260+0.5)*H260*0.93,INT(J260+0.5)*H260*0.97),INT(J260+0.5)*H260))</f>
        <v>0</v>
      </c>
      <c r="K262" s="5"/>
    </row>
    <row r="263" spans="1:11" s="6" customFormat="1" ht="6.75" customHeight="1">
      <c r="A263" s="36"/>
      <c r="B263" s="42" t="s">
        <v>77</v>
      </c>
      <c r="C263" s="42" t="s">
        <v>10</v>
      </c>
      <c r="D263" s="43" t="s">
        <v>172</v>
      </c>
      <c r="E263" s="43"/>
      <c r="F263" s="26"/>
      <c r="G263" s="44">
        <v>2.5099999999999998</v>
      </c>
      <c r="H263" s="45"/>
      <c r="I263" s="26"/>
      <c r="J263" s="41"/>
      <c r="K263" s="5"/>
    </row>
    <row r="264" spans="1:11" s="6" customFormat="1" ht="8.1" customHeight="1">
      <c r="A264" s="36"/>
      <c r="B264" s="42" t="s">
        <v>10</v>
      </c>
      <c r="C264" s="42" t="s">
        <v>10</v>
      </c>
      <c r="D264" s="43"/>
      <c r="E264" s="43"/>
      <c r="F264" s="28"/>
      <c r="G264" s="45"/>
      <c r="H264" s="45"/>
      <c r="I264" s="29"/>
      <c r="J264" s="30"/>
      <c r="K264" s="5"/>
    </row>
    <row r="265" spans="1:11" s="6" customFormat="1" ht="5.25" customHeight="1">
      <c r="A265" s="31"/>
      <c r="B265" s="2"/>
      <c r="C265" s="2"/>
      <c r="D265" s="3"/>
      <c r="E265" s="3"/>
      <c r="F265" s="3"/>
      <c r="G265" s="3"/>
      <c r="H265" s="3"/>
      <c r="I265" s="3"/>
      <c r="J265" s="4"/>
      <c r="K265" s="5"/>
    </row>
    <row r="266" spans="1:11" s="6" customFormat="1" ht="5.25" customHeight="1">
      <c r="A266" s="32"/>
      <c r="B266" s="7"/>
      <c r="C266" s="7"/>
      <c r="D266" s="7"/>
      <c r="E266" s="8"/>
      <c r="F266" s="8"/>
      <c r="G266" s="7"/>
      <c r="H266" s="9" t="s">
        <v>78</v>
      </c>
      <c r="I266" s="7"/>
      <c r="J266" s="10"/>
      <c r="K266" s="5"/>
    </row>
    <row r="267" spans="1:11" s="15" customFormat="1" ht="11.1" customHeight="1">
      <c r="A267" s="36"/>
      <c r="B267" s="11">
        <v>417240</v>
      </c>
      <c r="C267" s="37" t="s">
        <v>62</v>
      </c>
      <c r="D267" s="37"/>
      <c r="E267" s="37"/>
      <c r="F267" s="12"/>
      <c r="G267" s="38" t="s">
        <v>2</v>
      </c>
      <c r="H267" s="38"/>
      <c r="I267" s="38"/>
      <c r="J267" s="13" t="s">
        <v>78</v>
      </c>
      <c r="K267" s="14"/>
    </row>
    <row r="268" spans="1:11" s="6" customFormat="1" ht="15.95" customHeight="1">
      <c r="A268" s="36"/>
      <c r="B268" s="39" t="s">
        <v>79</v>
      </c>
      <c r="C268" s="39" t="s">
        <v>79</v>
      </c>
      <c r="D268" s="39" t="s">
        <v>79</v>
      </c>
      <c r="E268" s="39" t="s">
        <v>79</v>
      </c>
      <c r="F268" s="16"/>
      <c r="G268" s="17" t="s">
        <v>4</v>
      </c>
      <c r="H268" s="18">
        <v>14.1</v>
      </c>
      <c r="I268" s="19"/>
      <c r="J268" s="20">
        <v>0</v>
      </c>
      <c r="K268" s="21" t="s">
        <v>5</v>
      </c>
    </row>
    <row r="269" spans="1:11" s="6" customFormat="1" ht="15.95" customHeight="1">
      <c r="A269" s="36"/>
      <c r="B269" s="39" t="s">
        <v>6</v>
      </c>
      <c r="C269" s="39" t="s">
        <v>6</v>
      </c>
      <c r="D269" s="39" t="s">
        <v>6</v>
      </c>
      <c r="E269" s="39" t="s">
        <v>6</v>
      </c>
      <c r="F269" s="16"/>
      <c r="G269" s="22" t="s">
        <v>174</v>
      </c>
      <c r="H269" s="23">
        <v>19.989999999999998</v>
      </c>
      <c r="I269" s="24"/>
      <c r="J269" s="25" t="s">
        <v>173</v>
      </c>
      <c r="K269" s="5"/>
    </row>
    <row r="270" spans="1:11" s="6" customFormat="1" ht="3" customHeight="1">
      <c r="A270" s="36"/>
      <c r="B270" s="26"/>
      <c r="C270" s="26"/>
      <c r="D270" s="26"/>
      <c r="E270" s="26"/>
      <c r="F270" s="26"/>
      <c r="G270" s="26"/>
      <c r="H270" s="27">
        <v>449.00039999999996</v>
      </c>
      <c r="I270" s="26"/>
      <c r="J270" s="40">
        <f>IF(J267="--/--",J268*H268,IF(J268&gt;=(VALUE(LEFT(J267,FIND("/",J267)-1))),IF(J268&gt;=(VALUE(RIGHT(J267,LEN(J267)-FIND("/",J267)))),INT(J268+0.5)*H268*0.93,INT(J268+0.5)*H268*0.97),INT(J268+0.5)*H268))</f>
        <v>0</v>
      </c>
      <c r="K270" s="5"/>
    </row>
    <row r="271" spans="1:11" s="6" customFormat="1" ht="6.75" customHeight="1">
      <c r="A271" s="36"/>
      <c r="B271" s="42" t="s">
        <v>80</v>
      </c>
      <c r="C271" s="42" t="s">
        <v>10</v>
      </c>
      <c r="D271" s="43" t="s">
        <v>172</v>
      </c>
      <c r="E271" s="43"/>
      <c r="F271" s="26"/>
      <c r="G271" s="44">
        <v>5.8899999999999988</v>
      </c>
      <c r="H271" s="45"/>
      <c r="I271" s="26"/>
      <c r="J271" s="41"/>
      <c r="K271" s="5"/>
    </row>
    <row r="272" spans="1:11" s="6" customFormat="1" ht="8.1" customHeight="1">
      <c r="A272" s="36"/>
      <c r="B272" s="42" t="s">
        <v>10</v>
      </c>
      <c r="C272" s="42" t="s">
        <v>10</v>
      </c>
      <c r="D272" s="43"/>
      <c r="E272" s="43"/>
      <c r="F272" s="28"/>
      <c r="G272" s="45"/>
      <c r="H272" s="45"/>
      <c r="I272" s="29"/>
      <c r="J272" s="30"/>
      <c r="K272" s="5"/>
    </row>
    <row r="273" spans="1:11" s="6" customFormat="1" ht="5.25" customHeight="1">
      <c r="A273" s="31"/>
      <c r="B273" s="2"/>
      <c r="C273" s="2"/>
      <c r="D273" s="3"/>
      <c r="E273" s="3"/>
      <c r="F273" s="3"/>
      <c r="G273" s="3"/>
      <c r="H273" s="3"/>
      <c r="I273" s="3"/>
      <c r="J273" s="4"/>
      <c r="K273" s="5"/>
    </row>
    <row r="274" spans="1:11" s="6" customFormat="1" ht="5.25" customHeight="1">
      <c r="A274" s="32"/>
      <c r="B274" s="7"/>
      <c r="C274" s="7"/>
      <c r="D274" s="7"/>
      <c r="E274" s="8"/>
      <c r="F274" s="8"/>
      <c r="G274" s="7"/>
      <c r="H274" s="9" t="s">
        <v>0</v>
      </c>
      <c r="I274" s="7"/>
      <c r="J274" s="10"/>
      <c r="K274" s="5"/>
    </row>
    <row r="275" spans="1:11" s="15" customFormat="1" ht="11.1" customHeight="1">
      <c r="A275" s="36"/>
      <c r="B275" s="11">
        <v>8794800</v>
      </c>
      <c r="C275" s="37" t="s">
        <v>38</v>
      </c>
      <c r="D275" s="37"/>
      <c r="E275" s="37"/>
      <c r="F275" s="12"/>
      <c r="G275" s="38" t="s">
        <v>2</v>
      </c>
      <c r="H275" s="38"/>
      <c r="I275" s="38"/>
      <c r="J275" s="13" t="s">
        <v>0</v>
      </c>
      <c r="K275" s="14"/>
    </row>
    <row r="276" spans="1:11" s="6" customFormat="1" ht="15.95" customHeight="1">
      <c r="A276" s="36"/>
      <c r="B276" s="39" t="s">
        <v>81</v>
      </c>
      <c r="C276" s="39" t="s">
        <v>81</v>
      </c>
      <c r="D276" s="39" t="s">
        <v>81</v>
      </c>
      <c r="E276" s="39" t="s">
        <v>81</v>
      </c>
      <c r="F276" s="16"/>
      <c r="G276" s="17" t="s">
        <v>4</v>
      </c>
      <c r="H276" s="18">
        <v>42.22</v>
      </c>
      <c r="I276" s="19"/>
      <c r="J276" s="20">
        <v>0</v>
      </c>
      <c r="K276" s="21" t="s">
        <v>5</v>
      </c>
    </row>
    <row r="277" spans="1:11" s="6" customFormat="1" ht="15.95" customHeight="1">
      <c r="A277" s="36"/>
      <c r="B277" s="39" t="s">
        <v>6</v>
      </c>
      <c r="C277" s="39" t="s">
        <v>6</v>
      </c>
      <c r="D277" s="39" t="s">
        <v>6</v>
      </c>
      <c r="E277" s="39" t="s">
        <v>6</v>
      </c>
      <c r="F277" s="16"/>
      <c r="G277" s="22" t="s">
        <v>174</v>
      </c>
      <c r="H277" s="23">
        <v>59.9</v>
      </c>
      <c r="I277" s="24"/>
      <c r="J277" s="25" t="s">
        <v>173</v>
      </c>
      <c r="K277" s="5"/>
    </row>
    <row r="278" spans="1:11" s="6" customFormat="1" ht="3" customHeight="1">
      <c r="A278" s="36"/>
      <c r="B278" s="26"/>
      <c r="C278" s="26"/>
      <c r="D278" s="26"/>
      <c r="E278" s="26"/>
      <c r="F278" s="26"/>
      <c r="G278" s="26"/>
      <c r="H278" s="27">
        <v>449.00039999999996</v>
      </c>
      <c r="I278" s="26"/>
      <c r="J278" s="40">
        <f>IF(J275="--/--",J276*H276,IF(J276&gt;=(VALUE(LEFT(J275,FIND("/",J275)-1))),IF(J276&gt;=(VALUE(RIGHT(J275,LEN(J275)-FIND("/",J275)))),INT(J276+0.5)*H276*0.93,INT(J276+0.5)*H276*0.97),INT(J276+0.5)*H276))</f>
        <v>0</v>
      </c>
      <c r="K278" s="5"/>
    </row>
    <row r="279" spans="1:11" s="6" customFormat="1" ht="6.75" customHeight="1">
      <c r="A279" s="36"/>
      <c r="B279" s="42" t="s">
        <v>82</v>
      </c>
      <c r="C279" s="42" t="s">
        <v>10</v>
      </c>
      <c r="D279" s="43" t="s">
        <v>172</v>
      </c>
      <c r="E279" s="43"/>
      <c r="F279" s="26"/>
      <c r="G279" s="44">
        <v>17.68</v>
      </c>
      <c r="H279" s="45"/>
      <c r="I279" s="26"/>
      <c r="J279" s="41"/>
      <c r="K279" s="5"/>
    </row>
    <row r="280" spans="1:11" s="6" customFormat="1" ht="8.1" customHeight="1">
      <c r="A280" s="36"/>
      <c r="B280" s="42" t="s">
        <v>10</v>
      </c>
      <c r="C280" s="42" t="s">
        <v>10</v>
      </c>
      <c r="D280" s="43"/>
      <c r="E280" s="43"/>
      <c r="F280" s="28"/>
      <c r="G280" s="45"/>
      <c r="H280" s="45"/>
      <c r="I280" s="29"/>
      <c r="J280" s="30"/>
      <c r="K280" s="5"/>
    </row>
    <row r="281" spans="1:11" s="6" customFormat="1" ht="5.25" customHeight="1">
      <c r="A281" s="31"/>
      <c r="B281" s="2"/>
      <c r="C281" s="2"/>
      <c r="D281" s="3"/>
      <c r="E281" s="3"/>
      <c r="F281" s="3"/>
      <c r="G281" s="3"/>
      <c r="H281" s="3"/>
      <c r="I281" s="3"/>
      <c r="J281" s="4"/>
      <c r="K281" s="5"/>
    </row>
    <row r="282" spans="1:11" s="6" customFormat="1" ht="5.25" customHeight="1">
      <c r="A282" s="32"/>
      <c r="B282" s="7"/>
      <c r="C282" s="7"/>
      <c r="D282" s="7"/>
      <c r="E282" s="8"/>
      <c r="F282" s="8"/>
      <c r="G282" s="7"/>
      <c r="H282" s="9" t="s">
        <v>83</v>
      </c>
      <c r="I282" s="7"/>
      <c r="J282" s="10"/>
      <c r="K282" s="5"/>
    </row>
    <row r="283" spans="1:11" s="15" customFormat="1" ht="11.1" customHeight="1">
      <c r="A283" s="36"/>
      <c r="B283" s="11">
        <v>411023</v>
      </c>
      <c r="C283" s="37" t="s">
        <v>62</v>
      </c>
      <c r="D283" s="37"/>
      <c r="E283" s="37"/>
      <c r="F283" s="12"/>
      <c r="G283" s="38" t="s">
        <v>2</v>
      </c>
      <c r="H283" s="38"/>
      <c r="I283" s="38"/>
      <c r="J283" s="13" t="s">
        <v>83</v>
      </c>
      <c r="K283" s="14"/>
    </row>
    <row r="284" spans="1:11" s="6" customFormat="1" ht="15.95" customHeight="1">
      <c r="A284" s="36"/>
      <c r="B284" s="39" t="s">
        <v>84</v>
      </c>
      <c r="C284" s="39" t="s">
        <v>84</v>
      </c>
      <c r="D284" s="39" t="s">
        <v>84</v>
      </c>
      <c r="E284" s="39" t="s">
        <v>84</v>
      </c>
      <c r="F284" s="16"/>
      <c r="G284" s="17" t="s">
        <v>4</v>
      </c>
      <c r="H284" s="18">
        <v>18.96</v>
      </c>
      <c r="I284" s="19"/>
      <c r="J284" s="20">
        <v>0</v>
      </c>
      <c r="K284" s="21" t="s">
        <v>5</v>
      </c>
    </row>
    <row r="285" spans="1:11" s="6" customFormat="1" ht="15.95" customHeight="1">
      <c r="A285" s="36"/>
      <c r="B285" s="39" t="s">
        <v>6</v>
      </c>
      <c r="C285" s="39" t="s">
        <v>6</v>
      </c>
      <c r="D285" s="39" t="s">
        <v>6</v>
      </c>
      <c r="E285" s="39" t="s">
        <v>6</v>
      </c>
      <c r="F285" s="16"/>
      <c r="G285" s="22" t="s">
        <v>174</v>
      </c>
      <c r="H285" s="23">
        <v>26.9</v>
      </c>
      <c r="I285" s="24"/>
      <c r="J285" s="25" t="s">
        <v>173</v>
      </c>
      <c r="K285" s="5"/>
    </row>
    <row r="286" spans="1:11" s="6" customFormat="1" ht="3" customHeight="1">
      <c r="A286" s="36"/>
      <c r="B286" s="26"/>
      <c r="C286" s="26"/>
      <c r="D286" s="26"/>
      <c r="E286" s="26"/>
      <c r="F286" s="26"/>
      <c r="G286" s="26"/>
      <c r="H286" s="27">
        <v>449.00039999999996</v>
      </c>
      <c r="I286" s="26"/>
      <c r="J286" s="40">
        <f>IF(J283="--/--",J284*H284,IF(J284&gt;=(VALUE(LEFT(J283,FIND("/",J283)-1))),IF(J284&gt;=(VALUE(RIGHT(J283,LEN(J283)-FIND("/",J283)))),INT(J284+0.5)*H284*0.93,INT(J284+0.5)*H284*0.97),INT(J284+0.5)*H284))</f>
        <v>0</v>
      </c>
      <c r="K286" s="5"/>
    </row>
    <row r="287" spans="1:11" s="6" customFormat="1" ht="6.75" customHeight="1">
      <c r="A287" s="36"/>
      <c r="B287" s="42" t="s">
        <v>85</v>
      </c>
      <c r="C287" s="42" t="s">
        <v>10</v>
      </c>
      <c r="D287" s="43" t="s">
        <v>172</v>
      </c>
      <c r="E287" s="43"/>
      <c r="F287" s="26"/>
      <c r="G287" s="44">
        <v>7.9399999999999977</v>
      </c>
      <c r="H287" s="45"/>
      <c r="I287" s="26"/>
      <c r="J287" s="41"/>
      <c r="K287" s="5"/>
    </row>
    <row r="288" spans="1:11" s="6" customFormat="1" ht="8.1" customHeight="1">
      <c r="A288" s="36"/>
      <c r="B288" s="42" t="s">
        <v>10</v>
      </c>
      <c r="C288" s="42" t="s">
        <v>10</v>
      </c>
      <c r="D288" s="43"/>
      <c r="E288" s="43"/>
      <c r="F288" s="28"/>
      <c r="G288" s="45"/>
      <c r="H288" s="45"/>
      <c r="I288" s="29"/>
      <c r="J288" s="30"/>
      <c r="K288" s="5"/>
    </row>
    <row r="289" spans="1:11" s="6" customFormat="1" ht="5.25" customHeight="1">
      <c r="A289" s="31"/>
      <c r="B289" s="2"/>
      <c r="C289" s="2"/>
      <c r="D289" s="3"/>
      <c r="E289" s="3"/>
      <c r="F289" s="3"/>
      <c r="G289" s="3"/>
      <c r="H289" s="3"/>
      <c r="I289" s="3"/>
      <c r="J289" s="4"/>
      <c r="K289" s="5"/>
    </row>
    <row r="290" spans="1:11" s="6" customFormat="1" ht="5.25" customHeight="1">
      <c r="A290" s="32"/>
      <c r="B290" s="7"/>
      <c r="C290" s="7"/>
      <c r="D290" s="7"/>
      <c r="E290" s="8"/>
      <c r="F290" s="8"/>
      <c r="G290" s="7"/>
      <c r="H290" s="9" t="s">
        <v>86</v>
      </c>
      <c r="I290" s="7"/>
      <c r="J290" s="10"/>
      <c r="K290" s="5"/>
    </row>
    <row r="291" spans="1:11" s="15" customFormat="1" ht="11.1" customHeight="1">
      <c r="A291" s="36"/>
      <c r="B291" s="11">
        <v>412113</v>
      </c>
      <c r="C291" s="37" t="s">
        <v>62</v>
      </c>
      <c r="D291" s="37"/>
      <c r="E291" s="37"/>
      <c r="F291" s="12"/>
      <c r="G291" s="38" t="s">
        <v>2</v>
      </c>
      <c r="H291" s="38"/>
      <c r="I291" s="38"/>
      <c r="J291" s="13" t="s">
        <v>86</v>
      </c>
      <c r="K291" s="14"/>
    </row>
    <row r="292" spans="1:11" s="6" customFormat="1" ht="15.95" customHeight="1">
      <c r="A292" s="36"/>
      <c r="B292" s="39" t="s">
        <v>87</v>
      </c>
      <c r="C292" s="39" t="s">
        <v>87</v>
      </c>
      <c r="D292" s="39" t="s">
        <v>87</v>
      </c>
      <c r="E292" s="39" t="s">
        <v>87</v>
      </c>
      <c r="F292" s="16"/>
      <c r="G292" s="17" t="s">
        <v>4</v>
      </c>
      <c r="H292" s="18">
        <v>19.760000000000002</v>
      </c>
      <c r="I292" s="19"/>
      <c r="J292" s="20">
        <v>0</v>
      </c>
      <c r="K292" s="21" t="s">
        <v>5</v>
      </c>
    </row>
    <row r="293" spans="1:11" s="6" customFormat="1" ht="15.95" customHeight="1">
      <c r="A293" s="36"/>
      <c r="B293" s="39" t="s">
        <v>6</v>
      </c>
      <c r="C293" s="39" t="s">
        <v>6</v>
      </c>
      <c r="D293" s="39" t="s">
        <v>6</v>
      </c>
      <c r="E293" s="39" t="s">
        <v>6</v>
      </c>
      <c r="F293" s="16"/>
      <c r="G293" s="22" t="s">
        <v>174</v>
      </c>
      <c r="H293" s="23">
        <v>27.9</v>
      </c>
      <c r="I293" s="24"/>
      <c r="J293" s="25" t="s">
        <v>173</v>
      </c>
      <c r="K293" s="5"/>
    </row>
    <row r="294" spans="1:11" s="6" customFormat="1" ht="3" customHeight="1">
      <c r="A294" s="36"/>
      <c r="B294" s="26"/>
      <c r="C294" s="26"/>
      <c r="D294" s="26"/>
      <c r="E294" s="26"/>
      <c r="F294" s="26"/>
      <c r="G294" s="26"/>
      <c r="H294" s="27">
        <v>449.00039999999996</v>
      </c>
      <c r="I294" s="26"/>
      <c r="J294" s="40">
        <f>IF(J291="--/--",J292*H292,IF(J292&gt;=(VALUE(LEFT(J291,FIND("/",J291)-1))),IF(J292&gt;=(VALUE(RIGHT(J291,LEN(J291)-FIND("/",J291)))),INT(J292+0.5)*H292*0.93,INT(J292+0.5)*H292*0.97),INT(J292+0.5)*H292))</f>
        <v>0</v>
      </c>
      <c r="K294" s="5"/>
    </row>
    <row r="295" spans="1:11" s="6" customFormat="1" ht="6.75" customHeight="1">
      <c r="A295" s="36"/>
      <c r="B295" s="42" t="s">
        <v>88</v>
      </c>
      <c r="C295" s="42" t="s">
        <v>10</v>
      </c>
      <c r="D295" s="43" t="s">
        <v>172</v>
      </c>
      <c r="E295" s="43"/>
      <c r="F295" s="26"/>
      <c r="G295" s="44">
        <v>8.139999999999997</v>
      </c>
      <c r="H295" s="45"/>
      <c r="I295" s="26"/>
      <c r="J295" s="41"/>
      <c r="K295" s="5"/>
    </row>
    <row r="296" spans="1:11" s="6" customFormat="1" ht="8.1" customHeight="1">
      <c r="A296" s="36"/>
      <c r="B296" s="42" t="s">
        <v>10</v>
      </c>
      <c r="C296" s="42" t="s">
        <v>10</v>
      </c>
      <c r="D296" s="43"/>
      <c r="E296" s="43"/>
      <c r="F296" s="28"/>
      <c r="G296" s="45"/>
      <c r="H296" s="45"/>
      <c r="I296" s="29"/>
      <c r="J296" s="30"/>
      <c r="K296" s="5"/>
    </row>
    <row r="297" spans="1:11" s="6" customFormat="1" ht="5.25" customHeight="1">
      <c r="A297" s="31"/>
      <c r="B297" s="2"/>
      <c r="C297" s="2"/>
      <c r="D297" s="3"/>
      <c r="E297" s="3"/>
      <c r="F297" s="3"/>
      <c r="G297" s="3"/>
      <c r="H297" s="3"/>
      <c r="I297" s="3"/>
      <c r="J297" s="4"/>
      <c r="K297" s="5"/>
    </row>
    <row r="298" spans="1:11" s="6" customFormat="1" ht="5.25" customHeight="1">
      <c r="A298" s="32"/>
      <c r="B298" s="7"/>
      <c r="C298" s="7"/>
      <c r="D298" s="7"/>
      <c r="E298" s="8"/>
      <c r="F298" s="8"/>
      <c r="G298" s="7"/>
      <c r="H298" s="9" t="s">
        <v>86</v>
      </c>
      <c r="I298" s="7"/>
      <c r="J298" s="10"/>
      <c r="K298" s="5"/>
    </row>
    <row r="299" spans="1:11" s="15" customFormat="1" ht="11.1" customHeight="1">
      <c r="A299" s="36"/>
      <c r="B299" s="11">
        <v>412114</v>
      </c>
      <c r="C299" s="37" t="s">
        <v>62</v>
      </c>
      <c r="D299" s="37"/>
      <c r="E299" s="37"/>
      <c r="F299" s="12"/>
      <c r="G299" s="38" t="s">
        <v>2</v>
      </c>
      <c r="H299" s="38"/>
      <c r="I299" s="38"/>
      <c r="J299" s="13" t="s">
        <v>86</v>
      </c>
      <c r="K299" s="14"/>
    </row>
    <row r="300" spans="1:11" s="6" customFormat="1" ht="15.95" customHeight="1">
      <c r="A300" s="36"/>
      <c r="B300" s="39" t="s">
        <v>89</v>
      </c>
      <c r="C300" s="39" t="s">
        <v>89</v>
      </c>
      <c r="D300" s="39" t="s">
        <v>89</v>
      </c>
      <c r="E300" s="39" t="s">
        <v>89</v>
      </c>
      <c r="F300" s="16"/>
      <c r="G300" s="17" t="s">
        <v>4</v>
      </c>
      <c r="H300" s="18">
        <v>22.49</v>
      </c>
      <c r="I300" s="19"/>
      <c r="J300" s="20">
        <v>0</v>
      </c>
      <c r="K300" s="21" t="s">
        <v>5</v>
      </c>
    </row>
    <row r="301" spans="1:11" s="6" customFormat="1" ht="15.95" customHeight="1">
      <c r="A301" s="36"/>
      <c r="B301" s="39" t="s">
        <v>6</v>
      </c>
      <c r="C301" s="39" t="s">
        <v>6</v>
      </c>
      <c r="D301" s="39" t="s">
        <v>6</v>
      </c>
      <c r="E301" s="39" t="s">
        <v>6</v>
      </c>
      <c r="F301" s="16"/>
      <c r="G301" s="22" t="s">
        <v>174</v>
      </c>
      <c r="H301" s="23">
        <v>31.9</v>
      </c>
      <c r="I301" s="24"/>
      <c r="J301" s="25" t="s">
        <v>173</v>
      </c>
      <c r="K301" s="5"/>
    </row>
    <row r="302" spans="1:11" s="6" customFormat="1" ht="3" customHeight="1">
      <c r="A302" s="36"/>
      <c r="B302" s="26"/>
      <c r="C302" s="26"/>
      <c r="D302" s="26"/>
      <c r="E302" s="26"/>
      <c r="F302" s="26"/>
      <c r="G302" s="26"/>
      <c r="H302" s="27">
        <v>449.00039999999996</v>
      </c>
      <c r="I302" s="26"/>
      <c r="J302" s="40">
        <f>IF(J299="--/--",J300*H300,IF(J300&gt;=(VALUE(LEFT(J299,FIND("/",J299)-1))),IF(J300&gt;=(VALUE(RIGHT(J299,LEN(J299)-FIND("/",J299)))),INT(J300+0.5)*H300*0.93,INT(J300+0.5)*H300*0.97),INT(J300+0.5)*H300))</f>
        <v>0</v>
      </c>
      <c r="K302" s="5"/>
    </row>
    <row r="303" spans="1:11" s="6" customFormat="1" ht="6.75" customHeight="1">
      <c r="A303" s="36"/>
      <c r="B303" s="42" t="s">
        <v>90</v>
      </c>
      <c r="C303" s="42" t="s">
        <v>10</v>
      </c>
      <c r="D303" s="43" t="s">
        <v>172</v>
      </c>
      <c r="E303" s="43"/>
      <c r="F303" s="26"/>
      <c r="G303" s="44">
        <v>9.41</v>
      </c>
      <c r="H303" s="45"/>
      <c r="I303" s="26"/>
      <c r="J303" s="41"/>
      <c r="K303" s="5"/>
    </row>
    <row r="304" spans="1:11" s="6" customFormat="1" ht="8.1" customHeight="1">
      <c r="A304" s="36"/>
      <c r="B304" s="42" t="s">
        <v>10</v>
      </c>
      <c r="C304" s="42" t="s">
        <v>10</v>
      </c>
      <c r="D304" s="43"/>
      <c r="E304" s="43"/>
      <c r="F304" s="28"/>
      <c r="G304" s="45"/>
      <c r="H304" s="45"/>
      <c r="I304" s="29"/>
      <c r="J304" s="30"/>
      <c r="K304" s="5"/>
    </row>
    <row r="305" spans="1:11" s="6" customFormat="1" ht="5.25" customHeight="1">
      <c r="A305" s="31"/>
      <c r="B305" s="2"/>
      <c r="C305" s="2"/>
      <c r="D305" s="3"/>
      <c r="E305" s="3"/>
      <c r="F305" s="3"/>
      <c r="G305" s="3"/>
      <c r="H305" s="3"/>
      <c r="I305" s="3"/>
      <c r="J305" s="4"/>
      <c r="K305" s="5"/>
    </row>
    <row r="306" spans="1:11" s="6" customFormat="1" ht="5.25" customHeight="1">
      <c r="A306" s="32"/>
      <c r="B306" s="7"/>
      <c r="C306" s="7"/>
      <c r="D306" s="7"/>
      <c r="E306" s="8"/>
      <c r="F306" s="8"/>
      <c r="G306" s="7"/>
      <c r="H306" s="9" t="s">
        <v>91</v>
      </c>
      <c r="I306" s="7"/>
      <c r="J306" s="10"/>
      <c r="K306" s="5"/>
    </row>
    <row r="307" spans="1:11" s="15" customFormat="1" ht="11.1" customHeight="1">
      <c r="A307" s="36"/>
      <c r="B307" s="11">
        <v>414122</v>
      </c>
      <c r="C307" s="37" t="s">
        <v>62</v>
      </c>
      <c r="D307" s="37"/>
      <c r="E307" s="37"/>
      <c r="F307" s="12"/>
      <c r="G307" s="38" t="s">
        <v>2</v>
      </c>
      <c r="H307" s="38"/>
      <c r="I307" s="38"/>
      <c r="J307" s="13" t="s">
        <v>92</v>
      </c>
      <c r="K307" s="14"/>
    </row>
    <row r="308" spans="1:11" s="6" customFormat="1" ht="15.95" customHeight="1">
      <c r="A308" s="36"/>
      <c r="B308" s="39" t="s">
        <v>93</v>
      </c>
      <c r="C308" s="39" t="s">
        <v>93</v>
      </c>
      <c r="D308" s="39" t="s">
        <v>93</v>
      </c>
      <c r="E308" s="39" t="s">
        <v>93</v>
      </c>
      <c r="F308" s="16"/>
      <c r="G308" s="17" t="s">
        <v>4</v>
      </c>
      <c r="H308" s="18">
        <v>29.82</v>
      </c>
      <c r="I308" s="19"/>
      <c r="J308" s="20">
        <v>0</v>
      </c>
      <c r="K308" s="21" t="s">
        <v>5</v>
      </c>
    </row>
    <row r="309" spans="1:11" s="6" customFormat="1" ht="15.95" customHeight="1">
      <c r="A309" s="36"/>
      <c r="B309" s="39" t="s">
        <v>6</v>
      </c>
      <c r="C309" s="39" t="s">
        <v>6</v>
      </c>
      <c r="D309" s="39" t="s">
        <v>6</v>
      </c>
      <c r="E309" s="39" t="s">
        <v>6</v>
      </c>
      <c r="F309" s="16"/>
      <c r="G309" s="22" t="s">
        <v>174</v>
      </c>
      <c r="H309" s="23">
        <v>34.9</v>
      </c>
      <c r="I309" s="24"/>
      <c r="J309" s="25" t="s">
        <v>173</v>
      </c>
      <c r="K309" s="5"/>
    </row>
    <row r="310" spans="1:11" s="6" customFormat="1" ht="3" customHeight="1">
      <c r="A310" s="36"/>
      <c r="B310" s="26"/>
      <c r="C310" s="26"/>
      <c r="D310" s="26"/>
      <c r="E310" s="26"/>
      <c r="F310" s="26"/>
      <c r="G310" s="26"/>
      <c r="H310" s="27">
        <v>449.00039999999996</v>
      </c>
      <c r="I310" s="26"/>
      <c r="J310" s="40">
        <f>IF(J307="--/--",J308*H308,IF(J308&gt;=(VALUE(LEFT(J307,FIND("/",J307)-1))),IF(J308&gt;=(VALUE(RIGHT(J307,LEN(J307)-FIND("/",J307)))),INT(J308+0.5)*H308*0.93,INT(J308+0.5)*H308*0.97),INT(J308+0.5)*H308))</f>
        <v>0</v>
      </c>
      <c r="K310" s="5"/>
    </row>
    <row r="311" spans="1:11" s="6" customFormat="1" ht="6.75" customHeight="1">
      <c r="A311" s="36"/>
      <c r="B311" s="42" t="s">
        <v>94</v>
      </c>
      <c r="C311" s="42" t="s">
        <v>10</v>
      </c>
      <c r="D311" s="43" t="s">
        <v>172</v>
      </c>
      <c r="E311" s="43"/>
      <c r="F311" s="26"/>
      <c r="G311" s="44">
        <v>5.0799999999999983</v>
      </c>
      <c r="H311" s="45"/>
      <c r="I311" s="26"/>
      <c r="J311" s="41"/>
      <c r="K311" s="5"/>
    </row>
    <row r="312" spans="1:11" s="6" customFormat="1" ht="8.1" customHeight="1">
      <c r="A312" s="36"/>
      <c r="B312" s="42" t="s">
        <v>10</v>
      </c>
      <c r="C312" s="42" t="s">
        <v>10</v>
      </c>
      <c r="D312" s="43"/>
      <c r="E312" s="43"/>
      <c r="F312" s="28"/>
      <c r="G312" s="45"/>
      <c r="H312" s="45"/>
      <c r="I312" s="29"/>
      <c r="J312" s="30"/>
      <c r="K312" s="5"/>
    </row>
    <row r="313" spans="1:11" s="6" customFormat="1" ht="5.25" customHeight="1">
      <c r="A313" s="31"/>
      <c r="B313" s="2"/>
      <c r="C313" s="2"/>
      <c r="D313" s="3"/>
      <c r="E313" s="3"/>
      <c r="F313" s="3"/>
      <c r="G313" s="3"/>
      <c r="H313" s="3"/>
      <c r="I313" s="3"/>
      <c r="J313" s="4"/>
      <c r="K313" s="5"/>
    </row>
    <row r="314" spans="1:11" s="6" customFormat="1" ht="5.25" customHeight="1">
      <c r="A314" s="32"/>
      <c r="B314" s="7"/>
      <c r="C314" s="7"/>
      <c r="D314" s="7"/>
      <c r="E314" s="8"/>
      <c r="F314" s="8"/>
      <c r="G314" s="7"/>
      <c r="H314" s="9" t="s">
        <v>57</v>
      </c>
      <c r="I314" s="7"/>
      <c r="J314" s="10"/>
      <c r="K314" s="5"/>
    </row>
    <row r="315" spans="1:11" s="15" customFormat="1" ht="11.1" customHeight="1">
      <c r="A315" s="36"/>
      <c r="B315" s="11">
        <v>414121</v>
      </c>
      <c r="C315" s="37" t="s">
        <v>62</v>
      </c>
      <c r="D315" s="37"/>
      <c r="E315" s="37"/>
      <c r="F315" s="12"/>
      <c r="G315" s="38" t="s">
        <v>2</v>
      </c>
      <c r="H315" s="38"/>
      <c r="I315" s="38"/>
      <c r="J315" s="13" t="s">
        <v>57</v>
      </c>
      <c r="K315" s="14"/>
    </row>
    <row r="316" spans="1:11" s="6" customFormat="1" ht="15.95" customHeight="1">
      <c r="A316" s="36"/>
      <c r="B316" s="39" t="s">
        <v>95</v>
      </c>
      <c r="C316" s="39" t="s">
        <v>95</v>
      </c>
      <c r="D316" s="39" t="s">
        <v>95</v>
      </c>
      <c r="E316" s="39" t="s">
        <v>95</v>
      </c>
      <c r="F316" s="16"/>
      <c r="G316" s="17" t="s">
        <v>4</v>
      </c>
      <c r="H316" s="18">
        <v>42.22</v>
      </c>
      <c r="I316" s="19"/>
      <c r="J316" s="20">
        <v>0</v>
      </c>
      <c r="K316" s="21" t="s">
        <v>5</v>
      </c>
    </row>
    <row r="317" spans="1:11" s="6" customFormat="1" ht="15.95" customHeight="1">
      <c r="A317" s="36"/>
      <c r="B317" s="39" t="s">
        <v>6</v>
      </c>
      <c r="C317" s="39" t="s">
        <v>6</v>
      </c>
      <c r="D317" s="39" t="s">
        <v>6</v>
      </c>
      <c r="E317" s="39" t="s">
        <v>6</v>
      </c>
      <c r="F317" s="16"/>
      <c r="G317" s="22" t="s">
        <v>174</v>
      </c>
      <c r="H317" s="23">
        <v>59.9</v>
      </c>
      <c r="I317" s="24"/>
      <c r="J317" s="25" t="s">
        <v>173</v>
      </c>
      <c r="K317" s="5"/>
    </row>
    <row r="318" spans="1:11" s="6" customFormat="1" ht="3" customHeight="1">
      <c r="A318" s="36"/>
      <c r="B318" s="26"/>
      <c r="C318" s="26"/>
      <c r="D318" s="26"/>
      <c r="E318" s="26"/>
      <c r="F318" s="26"/>
      <c r="G318" s="26"/>
      <c r="H318" s="27">
        <v>449.00039999999996</v>
      </c>
      <c r="I318" s="26"/>
      <c r="J318" s="40">
        <f>IF(J315="--/--",J316*H316,IF(J316&gt;=(VALUE(LEFT(J315,FIND("/",J315)-1))),IF(J316&gt;=(VALUE(RIGHT(J315,LEN(J315)-FIND("/",J315)))),INT(J316+0.5)*H316*0.93,INT(J316+0.5)*H316*0.97),INT(J316+0.5)*H316))</f>
        <v>0</v>
      </c>
      <c r="K318" s="5"/>
    </row>
    <row r="319" spans="1:11" s="6" customFormat="1" ht="6.75" customHeight="1">
      <c r="A319" s="36"/>
      <c r="B319" s="42" t="s">
        <v>96</v>
      </c>
      <c r="C319" s="42" t="s">
        <v>10</v>
      </c>
      <c r="D319" s="43" t="s">
        <v>172</v>
      </c>
      <c r="E319" s="43"/>
      <c r="F319" s="26"/>
      <c r="G319" s="44">
        <v>17.68</v>
      </c>
      <c r="H319" s="45"/>
      <c r="I319" s="26"/>
      <c r="J319" s="41"/>
      <c r="K319" s="5"/>
    </row>
    <row r="320" spans="1:11" s="6" customFormat="1" ht="8.1" customHeight="1">
      <c r="A320" s="36"/>
      <c r="B320" s="42" t="s">
        <v>10</v>
      </c>
      <c r="C320" s="42" t="s">
        <v>10</v>
      </c>
      <c r="D320" s="43"/>
      <c r="E320" s="43"/>
      <c r="F320" s="28"/>
      <c r="G320" s="45"/>
      <c r="H320" s="45"/>
      <c r="I320" s="29"/>
      <c r="J320" s="30"/>
      <c r="K320" s="5"/>
    </row>
    <row r="321" spans="1:11" s="6" customFormat="1" ht="5.25" customHeight="1">
      <c r="A321" s="31"/>
      <c r="B321" s="2"/>
      <c r="C321" s="2"/>
      <c r="D321" s="3"/>
      <c r="E321" s="3"/>
      <c r="F321" s="3"/>
      <c r="G321" s="3"/>
      <c r="H321" s="3"/>
      <c r="I321" s="3"/>
      <c r="J321" s="4"/>
      <c r="K321" s="5"/>
    </row>
    <row r="322" spans="1:11" s="6" customFormat="1" ht="5.25" customHeight="1">
      <c r="A322" s="32"/>
      <c r="B322" s="7"/>
      <c r="C322" s="7"/>
      <c r="D322" s="7"/>
      <c r="E322" s="8"/>
      <c r="F322" s="8"/>
      <c r="G322" s="7"/>
      <c r="H322" s="9" t="s">
        <v>57</v>
      </c>
      <c r="I322" s="7"/>
      <c r="J322" s="10"/>
      <c r="K322" s="5"/>
    </row>
    <row r="323" spans="1:11" s="15" customFormat="1" ht="11.1" customHeight="1">
      <c r="A323" s="36"/>
      <c r="B323" s="11">
        <v>414141</v>
      </c>
      <c r="C323" s="37" t="s">
        <v>62</v>
      </c>
      <c r="D323" s="37"/>
      <c r="E323" s="37"/>
      <c r="F323" s="12"/>
      <c r="G323" s="38" t="s">
        <v>2</v>
      </c>
      <c r="H323" s="38"/>
      <c r="I323" s="38"/>
      <c r="J323" s="13" t="s">
        <v>57</v>
      </c>
      <c r="K323" s="14"/>
    </row>
    <row r="324" spans="1:11" s="6" customFormat="1" ht="15.95" customHeight="1">
      <c r="A324" s="36"/>
      <c r="B324" s="39" t="s">
        <v>97</v>
      </c>
      <c r="C324" s="39" t="s">
        <v>97</v>
      </c>
      <c r="D324" s="39" t="s">
        <v>97</v>
      </c>
      <c r="E324" s="39" t="s">
        <v>97</v>
      </c>
      <c r="F324" s="16"/>
      <c r="G324" s="17" t="s">
        <v>4</v>
      </c>
      <c r="H324" s="18">
        <v>48.57</v>
      </c>
      <c r="I324" s="19"/>
      <c r="J324" s="20">
        <v>0</v>
      </c>
      <c r="K324" s="21" t="s">
        <v>5</v>
      </c>
    </row>
    <row r="325" spans="1:11" s="6" customFormat="1" ht="15.95" customHeight="1">
      <c r="A325" s="36"/>
      <c r="B325" s="39" t="s">
        <v>6</v>
      </c>
      <c r="C325" s="39" t="s">
        <v>6</v>
      </c>
      <c r="D325" s="39" t="s">
        <v>6</v>
      </c>
      <c r="E325" s="39" t="s">
        <v>6</v>
      </c>
      <c r="F325" s="16"/>
      <c r="G325" s="22" t="s">
        <v>174</v>
      </c>
      <c r="H325" s="23">
        <v>68.900000000000006</v>
      </c>
      <c r="I325" s="24"/>
      <c r="J325" s="25" t="s">
        <v>173</v>
      </c>
      <c r="K325" s="5"/>
    </row>
    <row r="326" spans="1:11" s="6" customFormat="1" ht="3" customHeight="1">
      <c r="A326" s="36"/>
      <c r="B326" s="26"/>
      <c r="C326" s="26"/>
      <c r="D326" s="26"/>
      <c r="E326" s="26"/>
      <c r="F326" s="26"/>
      <c r="G326" s="26"/>
      <c r="H326" s="27">
        <v>449.00039999999996</v>
      </c>
      <c r="I326" s="26"/>
      <c r="J326" s="40">
        <f>IF(J323="--/--",J324*H324,IF(J324&gt;=(VALUE(LEFT(J323,FIND("/",J323)-1))),IF(J324&gt;=(VALUE(RIGHT(J323,LEN(J323)-FIND("/",J323)))),INT(J324+0.5)*H324*0.93,INT(J324+0.5)*H324*0.97),INT(J324+0.5)*H324))</f>
        <v>0</v>
      </c>
      <c r="K326" s="5"/>
    </row>
    <row r="327" spans="1:11" s="6" customFormat="1" ht="6.75" customHeight="1">
      <c r="A327" s="36"/>
      <c r="B327" s="42" t="s">
        <v>98</v>
      </c>
      <c r="C327" s="42" t="s">
        <v>10</v>
      </c>
      <c r="D327" s="43" t="s">
        <v>172</v>
      </c>
      <c r="E327" s="43"/>
      <c r="F327" s="26"/>
      <c r="G327" s="44">
        <v>20.330000000000005</v>
      </c>
      <c r="H327" s="45"/>
      <c r="I327" s="26"/>
      <c r="J327" s="41"/>
      <c r="K327" s="5"/>
    </row>
    <row r="328" spans="1:11" s="6" customFormat="1" ht="8.1" customHeight="1">
      <c r="A328" s="36"/>
      <c r="B328" s="42" t="s">
        <v>10</v>
      </c>
      <c r="C328" s="42" t="s">
        <v>10</v>
      </c>
      <c r="D328" s="43"/>
      <c r="E328" s="43"/>
      <c r="F328" s="28"/>
      <c r="G328" s="45"/>
      <c r="H328" s="45"/>
      <c r="I328" s="29"/>
      <c r="J328" s="30"/>
      <c r="K328" s="5"/>
    </row>
    <row r="329" spans="1:11" s="6" customFormat="1" ht="5.25" customHeight="1">
      <c r="A329" s="31"/>
      <c r="B329" s="2"/>
      <c r="C329" s="2"/>
      <c r="D329" s="3"/>
      <c r="E329" s="3"/>
      <c r="F329" s="3"/>
      <c r="G329" s="3"/>
      <c r="H329" s="3"/>
      <c r="I329" s="3"/>
      <c r="J329" s="4"/>
      <c r="K329" s="5"/>
    </row>
    <row r="330" spans="1:11" s="6" customFormat="1" ht="5.25" customHeight="1">
      <c r="A330" s="32"/>
      <c r="B330" s="7"/>
      <c r="C330" s="7"/>
      <c r="D330" s="7"/>
      <c r="E330" s="8"/>
      <c r="F330" s="8"/>
      <c r="G330" s="7"/>
      <c r="H330" s="9" t="s">
        <v>57</v>
      </c>
      <c r="I330" s="7"/>
      <c r="J330" s="10"/>
      <c r="K330" s="5"/>
    </row>
    <row r="331" spans="1:11" s="15" customFormat="1" ht="11.1" customHeight="1">
      <c r="A331" s="36"/>
      <c r="B331" s="11">
        <v>414163</v>
      </c>
      <c r="C331" s="37" t="s">
        <v>62</v>
      </c>
      <c r="D331" s="37"/>
      <c r="E331" s="37"/>
      <c r="F331" s="12"/>
      <c r="G331" s="38" t="s">
        <v>2</v>
      </c>
      <c r="H331" s="38"/>
      <c r="I331" s="38"/>
      <c r="J331" s="13" t="s">
        <v>57</v>
      </c>
      <c r="K331" s="14"/>
    </row>
    <row r="332" spans="1:11" s="6" customFormat="1" ht="15.95" customHeight="1">
      <c r="A332" s="36"/>
      <c r="B332" s="39" t="s">
        <v>99</v>
      </c>
      <c r="C332" s="39" t="s">
        <v>99</v>
      </c>
      <c r="D332" s="39" t="s">
        <v>99</v>
      </c>
      <c r="E332" s="39" t="s">
        <v>99</v>
      </c>
      <c r="F332" s="16"/>
      <c r="G332" s="17" t="s">
        <v>4</v>
      </c>
      <c r="H332" s="18">
        <v>68.3</v>
      </c>
      <c r="I332" s="19"/>
      <c r="J332" s="20">
        <v>0</v>
      </c>
      <c r="K332" s="21" t="s">
        <v>5</v>
      </c>
    </row>
    <row r="333" spans="1:11" s="6" customFormat="1" ht="15.95" customHeight="1">
      <c r="A333" s="36"/>
      <c r="B333" s="39" t="s">
        <v>6</v>
      </c>
      <c r="C333" s="39" t="s">
        <v>6</v>
      </c>
      <c r="D333" s="39" t="s">
        <v>6</v>
      </c>
      <c r="E333" s="39" t="s">
        <v>6</v>
      </c>
      <c r="F333" s="16"/>
      <c r="G333" s="22" t="s">
        <v>174</v>
      </c>
      <c r="H333" s="23">
        <v>96.9</v>
      </c>
      <c r="I333" s="24"/>
      <c r="J333" s="25" t="s">
        <v>173</v>
      </c>
      <c r="K333" s="5"/>
    </row>
    <row r="334" spans="1:11" s="6" customFormat="1" ht="3" customHeight="1">
      <c r="A334" s="36"/>
      <c r="B334" s="26"/>
      <c r="C334" s="26"/>
      <c r="D334" s="26"/>
      <c r="E334" s="26"/>
      <c r="F334" s="26"/>
      <c r="G334" s="26"/>
      <c r="H334" s="27">
        <v>449.00039999999996</v>
      </c>
      <c r="I334" s="26"/>
      <c r="J334" s="40">
        <f>IF(J331="--/--",J332*H332,IF(J332&gt;=(VALUE(LEFT(J331,FIND("/",J331)-1))),IF(J332&gt;=(VALUE(RIGHT(J331,LEN(J331)-FIND("/",J331)))),INT(J332+0.5)*H332*0.93,INT(J332+0.5)*H332*0.97),INT(J332+0.5)*H332))</f>
        <v>0</v>
      </c>
      <c r="K334" s="5"/>
    </row>
    <row r="335" spans="1:11" s="6" customFormat="1" ht="6.75" customHeight="1">
      <c r="A335" s="36"/>
      <c r="B335" s="42" t="s">
        <v>100</v>
      </c>
      <c r="C335" s="42" t="s">
        <v>10</v>
      </c>
      <c r="D335" s="43" t="s">
        <v>172</v>
      </c>
      <c r="E335" s="43"/>
      <c r="F335" s="26"/>
      <c r="G335" s="44">
        <v>28.600000000000009</v>
      </c>
      <c r="H335" s="45"/>
      <c r="I335" s="26"/>
      <c r="J335" s="41"/>
      <c r="K335" s="5"/>
    </row>
    <row r="336" spans="1:11" s="6" customFormat="1" ht="8.1" customHeight="1">
      <c r="A336" s="36"/>
      <c r="B336" s="42" t="s">
        <v>10</v>
      </c>
      <c r="C336" s="42" t="s">
        <v>10</v>
      </c>
      <c r="D336" s="43"/>
      <c r="E336" s="43"/>
      <c r="F336" s="28"/>
      <c r="G336" s="45"/>
      <c r="H336" s="45"/>
      <c r="I336" s="29"/>
      <c r="J336" s="30"/>
      <c r="K336" s="5"/>
    </row>
    <row r="337" spans="1:11" s="6" customFormat="1" ht="5.25" customHeight="1">
      <c r="A337" s="31"/>
      <c r="B337" s="2"/>
      <c r="C337" s="2"/>
      <c r="D337" s="3"/>
      <c r="E337" s="3"/>
      <c r="F337" s="3"/>
      <c r="G337" s="3"/>
      <c r="H337" s="3"/>
      <c r="I337" s="3"/>
      <c r="J337" s="4"/>
      <c r="K337" s="5"/>
    </row>
    <row r="338" spans="1:11" s="6" customFormat="1" ht="5.25" customHeight="1">
      <c r="A338" s="32"/>
      <c r="B338" s="7"/>
      <c r="C338" s="7"/>
      <c r="D338" s="7"/>
      <c r="E338" s="8"/>
      <c r="F338" s="8"/>
      <c r="G338" s="7"/>
      <c r="H338" s="9" t="s">
        <v>57</v>
      </c>
      <c r="I338" s="7"/>
      <c r="J338" s="10"/>
      <c r="K338" s="5"/>
    </row>
    <row r="339" spans="1:11" s="15" customFormat="1" ht="11.1" customHeight="1">
      <c r="A339" s="36"/>
      <c r="B339" s="11">
        <v>414170</v>
      </c>
      <c r="C339" s="37" t="s">
        <v>62</v>
      </c>
      <c r="D339" s="37"/>
      <c r="E339" s="37"/>
      <c r="F339" s="12"/>
      <c r="G339" s="38" t="s">
        <v>2</v>
      </c>
      <c r="H339" s="38"/>
      <c r="I339" s="38"/>
      <c r="J339" s="13" t="s">
        <v>57</v>
      </c>
      <c r="K339" s="14"/>
    </row>
    <row r="340" spans="1:11" s="6" customFormat="1" ht="15.95" customHeight="1">
      <c r="A340" s="36"/>
      <c r="B340" s="39" t="s">
        <v>101</v>
      </c>
      <c r="C340" s="39" t="s">
        <v>101</v>
      </c>
      <c r="D340" s="39" t="s">
        <v>101</v>
      </c>
      <c r="E340" s="39" t="s">
        <v>101</v>
      </c>
      <c r="F340" s="16"/>
      <c r="G340" s="17" t="s">
        <v>4</v>
      </c>
      <c r="H340" s="18">
        <v>39.4</v>
      </c>
      <c r="I340" s="19"/>
      <c r="J340" s="20">
        <v>0</v>
      </c>
      <c r="K340" s="21" t="s">
        <v>5</v>
      </c>
    </row>
    <row r="341" spans="1:11" s="6" customFormat="1" ht="15.95" customHeight="1">
      <c r="A341" s="36"/>
      <c r="B341" s="39" t="s">
        <v>6</v>
      </c>
      <c r="C341" s="39" t="s">
        <v>6</v>
      </c>
      <c r="D341" s="39" t="s">
        <v>6</v>
      </c>
      <c r="E341" s="39" t="s">
        <v>6</v>
      </c>
      <c r="F341" s="16"/>
      <c r="G341" s="22" t="s">
        <v>174</v>
      </c>
      <c r="H341" s="23">
        <v>55.9</v>
      </c>
      <c r="I341" s="24"/>
      <c r="J341" s="25" t="s">
        <v>173</v>
      </c>
      <c r="K341" s="5"/>
    </row>
    <row r="342" spans="1:11" s="6" customFormat="1" ht="3" customHeight="1">
      <c r="A342" s="36"/>
      <c r="B342" s="26"/>
      <c r="C342" s="26"/>
      <c r="D342" s="26"/>
      <c r="E342" s="26"/>
      <c r="F342" s="26"/>
      <c r="G342" s="26"/>
      <c r="H342" s="27">
        <v>449.00039999999996</v>
      </c>
      <c r="I342" s="26"/>
      <c r="J342" s="40">
        <f>IF(J339="--/--",J340*H340,IF(J340&gt;=(VALUE(LEFT(J339,FIND("/",J339)-1))),IF(J340&gt;=(VALUE(RIGHT(J339,LEN(J339)-FIND("/",J339)))),INT(J340+0.5)*H340*0.93,INT(J340+0.5)*H340*0.97),INT(J340+0.5)*H340))</f>
        <v>0</v>
      </c>
      <c r="K342" s="5"/>
    </row>
    <row r="343" spans="1:11" s="6" customFormat="1" ht="6.75" customHeight="1">
      <c r="A343" s="36"/>
      <c r="B343" s="42" t="s">
        <v>102</v>
      </c>
      <c r="C343" s="42" t="s">
        <v>10</v>
      </c>
      <c r="D343" s="43" t="s">
        <v>172</v>
      </c>
      <c r="E343" s="43"/>
      <c r="F343" s="26"/>
      <c r="G343" s="44">
        <v>16.5</v>
      </c>
      <c r="H343" s="45"/>
      <c r="I343" s="26"/>
      <c r="J343" s="41"/>
      <c r="K343" s="5"/>
    </row>
    <row r="344" spans="1:11" s="6" customFormat="1" ht="8.1" customHeight="1">
      <c r="A344" s="36"/>
      <c r="B344" s="42" t="s">
        <v>10</v>
      </c>
      <c r="C344" s="42" t="s">
        <v>10</v>
      </c>
      <c r="D344" s="43"/>
      <c r="E344" s="43"/>
      <c r="F344" s="28"/>
      <c r="G344" s="45"/>
      <c r="H344" s="45"/>
      <c r="I344" s="29"/>
      <c r="J344" s="30"/>
      <c r="K344" s="5"/>
    </row>
    <row r="345" spans="1:11" s="6" customFormat="1" ht="5.25" customHeight="1">
      <c r="A345" s="31"/>
      <c r="B345" s="2"/>
      <c r="C345" s="2"/>
      <c r="D345" s="3"/>
      <c r="E345" s="3"/>
      <c r="F345" s="3"/>
      <c r="G345" s="3"/>
      <c r="H345" s="3"/>
      <c r="I345" s="3"/>
      <c r="J345" s="4"/>
      <c r="K345" s="5"/>
    </row>
    <row r="346" spans="1:11" s="6" customFormat="1" ht="5.25" customHeight="1">
      <c r="A346" s="32"/>
      <c r="B346" s="7"/>
      <c r="C346" s="7"/>
      <c r="D346" s="7"/>
      <c r="E346" s="8"/>
      <c r="F346" s="8"/>
      <c r="G346" s="7"/>
      <c r="H346" s="9" t="s">
        <v>57</v>
      </c>
      <c r="I346" s="7"/>
      <c r="J346" s="10"/>
      <c r="K346" s="5"/>
    </row>
    <row r="347" spans="1:11" s="15" customFormat="1" ht="11.1" customHeight="1">
      <c r="A347" s="36"/>
      <c r="B347" s="11">
        <v>414171</v>
      </c>
      <c r="C347" s="37" t="s">
        <v>62</v>
      </c>
      <c r="D347" s="37"/>
      <c r="E347" s="37"/>
      <c r="F347" s="12"/>
      <c r="G347" s="38" t="s">
        <v>2</v>
      </c>
      <c r="H347" s="38"/>
      <c r="I347" s="38"/>
      <c r="J347" s="13" t="s">
        <v>57</v>
      </c>
      <c r="K347" s="14"/>
    </row>
    <row r="348" spans="1:11" s="6" customFormat="1" ht="15.95" customHeight="1">
      <c r="A348" s="36"/>
      <c r="B348" s="39" t="s">
        <v>103</v>
      </c>
      <c r="C348" s="39" t="s">
        <v>103</v>
      </c>
      <c r="D348" s="39" t="s">
        <v>103</v>
      </c>
      <c r="E348" s="39" t="s">
        <v>103</v>
      </c>
      <c r="F348" s="16"/>
      <c r="G348" s="17" t="s">
        <v>4</v>
      </c>
      <c r="H348" s="18">
        <v>47.87</v>
      </c>
      <c r="I348" s="19"/>
      <c r="J348" s="20">
        <v>0</v>
      </c>
      <c r="K348" s="21" t="s">
        <v>5</v>
      </c>
    </row>
    <row r="349" spans="1:11" s="6" customFormat="1" ht="15.95" customHeight="1">
      <c r="A349" s="36"/>
      <c r="B349" s="39" t="s">
        <v>6</v>
      </c>
      <c r="C349" s="39" t="s">
        <v>6</v>
      </c>
      <c r="D349" s="39" t="s">
        <v>6</v>
      </c>
      <c r="E349" s="39" t="s">
        <v>6</v>
      </c>
      <c r="F349" s="16"/>
      <c r="G349" s="22" t="s">
        <v>174</v>
      </c>
      <c r="H349" s="23">
        <v>67.900000000000006</v>
      </c>
      <c r="I349" s="24"/>
      <c r="J349" s="25" t="s">
        <v>173</v>
      </c>
      <c r="K349" s="5"/>
    </row>
    <row r="350" spans="1:11" s="6" customFormat="1" ht="3" customHeight="1">
      <c r="A350" s="36"/>
      <c r="B350" s="26"/>
      <c r="C350" s="26"/>
      <c r="D350" s="26"/>
      <c r="E350" s="26"/>
      <c r="F350" s="26"/>
      <c r="G350" s="26"/>
      <c r="H350" s="27">
        <v>449.00039999999996</v>
      </c>
      <c r="I350" s="26"/>
      <c r="J350" s="40">
        <f>IF(J347="--/--",J348*H348,IF(J348&gt;=(VALUE(LEFT(J347,FIND("/",J347)-1))),IF(J348&gt;=(VALUE(RIGHT(J347,LEN(J347)-FIND("/",J347)))),INT(J348+0.5)*H348*0.93,INT(J348+0.5)*H348*0.97),INT(J348+0.5)*H348))</f>
        <v>0</v>
      </c>
      <c r="K350" s="5"/>
    </row>
    <row r="351" spans="1:11" s="6" customFormat="1" ht="6.75" customHeight="1">
      <c r="A351" s="36"/>
      <c r="B351" s="42" t="s">
        <v>104</v>
      </c>
      <c r="C351" s="42" t="s">
        <v>10</v>
      </c>
      <c r="D351" s="43" t="s">
        <v>172</v>
      </c>
      <c r="E351" s="43"/>
      <c r="F351" s="26"/>
      <c r="G351" s="44">
        <v>20.030000000000008</v>
      </c>
      <c r="H351" s="45"/>
      <c r="I351" s="26"/>
      <c r="J351" s="41"/>
      <c r="K351" s="5"/>
    </row>
    <row r="352" spans="1:11" s="6" customFormat="1" ht="8.1" customHeight="1">
      <c r="A352" s="36"/>
      <c r="B352" s="42" t="s">
        <v>10</v>
      </c>
      <c r="C352" s="42" t="s">
        <v>10</v>
      </c>
      <c r="D352" s="43"/>
      <c r="E352" s="43"/>
      <c r="F352" s="28"/>
      <c r="G352" s="45"/>
      <c r="H352" s="45"/>
      <c r="I352" s="29"/>
      <c r="J352" s="30"/>
      <c r="K352" s="5"/>
    </row>
    <row r="353" spans="1:11" s="6" customFormat="1" ht="5.25" customHeight="1">
      <c r="A353" s="31"/>
      <c r="B353" s="2"/>
      <c r="C353" s="2"/>
      <c r="D353" s="3"/>
      <c r="E353" s="3"/>
      <c r="F353" s="3"/>
      <c r="G353" s="3"/>
      <c r="H353" s="3"/>
      <c r="I353" s="3"/>
      <c r="J353" s="4"/>
      <c r="K353" s="5"/>
    </row>
    <row r="354" spans="1:11" s="6" customFormat="1" ht="5.25" customHeight="1">
      <c r="A354" s="32"/>
      <c r="B354" s="7"/>
      <c r="C354" s="7"/>
      <c r="D354" s="7"/>
      <c r="E354" s="8"/>
      <c r="F354" s="8"/>
      <c r="G354" s="7"/>
      <c r="H354" s="9" t="s">
        <v>57</v>
      </c>
      <c r="I354" s="7"/>
      <c r="J354" s="10"/>
      <c r="K354" s="5"/>
    </row>
    <row r="355" spans="1:11" s="15" customFormat="1" ht="11.1" customHeight="1">
      <c r="A355" s="36"/>
      <c r="B355" s="11">
        <v>414175</v>
      </c>
      <c r="C355" s="37" t="s">
        <v>62</v>
      </c>
      <c r="D355" s="37"/>
      <c r="E355" s="37"/>
      <c r="F355" s="12"/>
      <c r="G355" s="38" t="s">
        <v>2</v>
      </c>
      <c r="H355" s="38"/>
      <c r="I355" s="38"/>
      <c r="J355" s="13" t="s">
        <v>57</v>
      </c>
      <c r="K355" s="14"/>
    </row>
    <row r="356" spans="1:11" s="6" customFormat="1" ht="15.95" customHeight="1">
      <c r="A356" s="36"/>
      <c r="B356" s="39" t="s">
        <v>105</v>
      </c>
      <c r="C356" s="39" t="s">
        <v>105</v>
      </c>
      <c r="D356" s="39" t="s">
        <v>105</v>
      </c>
      <c r="E356" s="39" t="s">
        <v>105</v>
      </c>
      <c r="F356" s="16"/>
      <c r="G356" s="17" t="s">
        <v>4</v>
      </c>
      <c r="H356" s="18">
        <v>47.87</v>
      </c>
      <c r="I356" s="19"/>
      <c r="J356" s="20">
        <v>0</v>
      </c>
      <c r="K356" s="21" t="s">
        <v>5</v>
      </c>
    </row>
    <row r="357" spans="1:11" s="6" customFormat="1" ht="15.95" customHeight="1">
      <c r="A357" s="36"/>
      <c r="B357" s="39" t="s">
        <v>6</v>
      </c>
      <c r="C357" s="39" t="s">
        <v>6</v>
      </c>
      <c r="D357" s="39" t="s">
        <v>6</v>
      </c>
      <c r="E357" s="39" t="s">
        <v>6</v>
      </c>
      <c r="F357" s="16"/>
      <c r="G357" s="22" t="s">
        <v>174</v>
      </c>
      <c r="H357" s="23">
        <v>67.900000000000006</v>
      </c>
      <c r="I357" s="24"/>
      <c r="J357" s="25" t="s">
        <v>173</v>
      </c>
      <c r="K357" s="5"/>
    </row>
    <row r="358" spans="1:11" s="6" customFormat="1" ht="3" customHeight="1">
      <c r="A358" s="36"/>
      <c r="B358" s="26"/>
      <c r="C358" s="26"/>
      <c r="D358" s="26"/>
      <c r="E358" s="26"/>
      <c r="F358" s="26"/>
      <c r="G358" s="26"/>
      <c r="H358" s="27">
        <v>449.00039999999996</v>
      </c>
      <c r="I358" s="26"/>
      <c r="J358" s="40">
        <f>IF(J355="--/--",J356*H356,IF(J356&gt;=(VALUE(LEFT(J355,FIND("/",J355)-1))),IF(J356&gt;=(VALUE(RIGHT(J355,LEN(J355)-FIND("/",J355)))),INT(J356+0.5)*H356*0.93,INT(J356+0.5)*H356*0.97),INT(J356+0.5)*H356))</f>
        <v>0</v>
      </c>
      <c r="K358" s="5"/>
    </row>
    <row r="359" spans="1:11" s="6" customFormat="1" ht="6.75" customHeight="1">
      <c r="A359" s="36"/>
      <c r="B359" s="42" t="s">
        <v>106</v>
      </c>
      <c r="C359" s="42" t="s">
        <v>10</v>
      </c>
      <c r="D359" s="43" t="s">
        <v>172</v>
      </c>
      <c r="E359" s="43"/>
      <c r="F359" s="26"/>
      <c r="G359" s="44">
        <v>20.030000000000008</v>
      </c>
      <c r="H359" s="45"/>
      <c r="I359" s="26"/>
      <c r="J359" s="41"/>
      <c r="K359" s="5"/>
    </row>
    <row r="360" spans="1:11" s="6" customFormat="1" ht="8.1" customHeight="1">
      <c r="A360" s="36"/>
      <c r="B360" s="42" t="s">
        <v>10</v>
      </c>
      <c r="C360" s="42" t="s">
        <v>10</v>
      </c>
      <c r="D360" s="43"/>
      <c r="E360" s="43"/>
      <c r="F360" s="28"/>
      <c r="G360" s="45"/>
      <c r="H360" s="45"/>
      <c r="I360" s="29"/>
      <c r="J360" s="30"/>
      <c r="K360" s="5"/>
    </row>
    <row r="361" spans="1:11" s="6" customFormat="1" ht="5.25" customHeight="1">
      <c r="A361" s="31"/>
      <c r="B361" s="2"/>
      <c r="C361" s="2"/>
      <c r="D361" s="3"/>
      <c r="E361" s="3"/>
      <c r="F361" s="3"/>
      <c r="G361" s="3"/>
      <c r="H361" s="3"/>
      <c r="I361" s="3"/>
      <c r="J361" s="4"/>
      <c r="K361" s="5"/>
    </row>
    <row r="362" spans="1:11" s="6" customFormat="1" ht="5.25" customHeight="1">
      <c r="A362" s="32"/>
      <c r="B362" s="7"/>
      <c r="C362" s="7"/>
      <c r="D362" s="7"/>
      <c r="E362" s="8"/>
      <c r="F362" s="8"/>
      <c r="G362" s="7"/>
      <c r="H362" s="9" t="s">
        <v>57</v>
      </c>
      <c r="I362" s="7"/>
      <c r="J362" s="10"/>
      <c r="K362" s="5"/>
    </row>
    <row r="363" spans="1:11" s="15" customFormat="1" ht="11.1" customHeight="1">
      <c r="A363" s="36"/>
      <c r="B363" s="11">
        <v>414176</v>
      </c>
      <c r="C363" s="37" t="s">
        <v>62</v>
      </c>
      <c r="D363" s="37"/>
      <c r="E363" s="37"/>
      <c r="F363" s="12"/>
      <c r="G363" s="38" t="s">
        <v>2</v>
      </c>
      <c r="H363" s="38"/>
      <c r="I363" s="38"/>
      <c r="J363" s="13" t="s">
        <v>57</v>
      </c>
      <c r="K363" s="14"/>
    </row>
    <row r="364" spans="1:11" s="6" customFormat="1" ht="15.95" customHeight="1">
      <c r="A364" s="36"/>
      <c r="B364" s="39" t="s">
        <v>107</v>
      </c>
      <c r="C364" s="39" t="s">
        <v>107</v>
      </c>
      <c r="D364" s="39" t="s">
        <v>107</v>
      </c>
      <c r="E364" s="39" t="s">
        <v>107</v>
      </c>
      <c r="F364" s="16"/>
      <c r="G364" s="17" t="s">
        <v>4</v>
      </c>
      <c r="H364" s="18">
        <v>60.55</v>
      </c>
      <c r="I364" s="19"/>
      <c r="J364" s="20">
        <v>0</v>
      </c>
      <c r="K364" s="21" t="s">
        <v>5</v>
      </c>
    </row>
    <row r="365" spans="1:11" s="6" customFormat="1" ht="15.95" customHeight="1">
      <c r="A365" s="36"/>
      <c r="B365" s="39" t="s">
        <v>6</v>
      </c>
      <c r="C365" s="39" t="s">
        <v>6</v>
      </c>
      <c r="D365" s="39" t="s">
        <v>6</v>
      </c>
      <c r="E365" s="39" t="s">
        <v>6</v>
      </c>
      <c r="F365" s="16"/>
      <c r="G365" s="22" t="s">
        <v>174</v>
      </c>
      <c r="H365" s="23">
        <v>85.9</v>
      </c>
      <c r="I365" s="24"/>
      <c r="J365" s="25" t="s">
        <v>173</v>
      </c>
      <c r="K365" s="5"/>
    </row>
    <row r="366" spans="1:11" s="6" customFormat="1" ht="3" customHeight="1">
      <c r="A366" s="36"/>
      <c r="B366" s="26"/>
      <c r="C366" s="26"/>
      <c r="D366" s="26"/>
      <c r="E366" s="26"/>
      <c r="F366" s="26"/>
      <c r="G366" s="26"/>
      <c r="H366" s="27">
        <v>449.00039999999996</v>
      </c>
      <c r="I366" s="26"/>
      <c r="J366" s="40">
        <f>IF(J363="--/--",J364*H364,IF(J364&gt;=(VALUE(LEFT(J363,FIND("/",J363)-1))),IF(J364&gt;=(VALUE(RIGHT(J363,LEN(J363)-FIND("/",J363)))),INT(J364+0.5)*H364*0.93,INT(J364+0.5)*H364*0.97),INT(J364+0.5)*H364))</f>
        <v>0</v>
      </c>
      <c r="K366" s="5"/>
    </row>
    <row r="367" spans="1:11" s="6" customFormat="1" ht="6.75" customHeight="1">
      <c r="A367" s="36"/>
      <c r="B367" s="42" t="s">
        <v>108</v>
      </c>
      <c r="C367" s="42" t="s">
        <v>10</v>
      </c>
      <c r="D367" s="43" t="s">
        <v>172</v>
      </c>
      <c r="E367" s="43"/>
      <c r="F367" s="26"/>
      <c r="G367" s="44">
        <v>25.350000000000009</v>
      </c>
      <c r="H367" s="45"/>
      <c r="I367" s="26"/>
      <c r="J367" s="41"/>
      <c r="K367" s="5"/>
    </row>
    <row r="368" spans="1:11" s="6" customFormat="1" ht="8.1" customHeight="1">
      <c r="A368" s="36"/>
      <c r="B368" s="42" t="s">
        <v>10</v>
      </c>
      <c r="C368" s="42" t="s">
        <v>10</v>
      </c>
      <c r="D368" s="43"/>
      <c r="E368" s="43"/>
      <c r="F368" s="28"/>
      <c r="G368" s="45"/>
      <c r="H368" s="45"/>
      <c r="I368" s="29"/>
      <c r="J368" s="30"/>
      <c r="K368" s="5"/>
    </row>
    <row r="369" spans="1:11" s="6" customFormat="1" ht="5.25" customHeight="1">
      <c r="A369" s="31"/>
      <c r="B369" s="2"/>
      <c r="C369" s="2"/>
      <c r="D369" s="3"/>
      <c r="E369" s="3"/>
      <c r="F369" s="3"/>
      <c r="G369" s="3"/>
      <c r="H369" s="3"/>
      <c r="I369" s="3"/>
      <c r="J369" s="4"/>
      <c r="K369" s="5"/>
    </row>
    <row r="370" spans="1:11" s="6" customFormat="1" ht="5.25" customHeight="1">
      <c r="A370" s="32"/>
      <c r="B370" s="7"/>
      <c r="C370" s="7"/>
      <c r="D370" s="7"/>
      <c r="E370" s="8"/>
      <c r="F370" s="8"/>
      <c r="G370" s="7"/>
      <c r="H370" s="9" t="s">
        <v>57</v>
      </c>
      <c r="I370" s="7"/>
      <c r="J370" s="10"/>
      <c r="K370" s="5"/>
    </row>
    <row r="371" spans="1:11" s="15" customFormat="1" ht="11.1" customHeight="1">
      <c r="A371" s="36"/>
      <c r="B371" s="11">
        <v>414262</v>
      </c>
      <c r="C371" s="37" t="s">
        <v>62</v>
      </c>
      <c r="D371" s="37"/>
      <c r="E371" s="37"/>
      <c r="F371" s="12"/>
      <c r="G371" s="38" t="s">
        <v>2</v>
      </c>
      <c r="H371" s="38"/>
      <c r="I371" s="38"/>
      <c r="J371" s="13" t="s">
        <v>57</v>
      </c>
      <c r="K371" s="14"/>
    </row>
    <row r="372" spans="1:11" s="6" customFormat="1" ht="15.95" customHeight="1">
      <c r="A372" s="36"/>
      <c r="B372" s="39" t="s">
        <v>109</v>
      </c>
      <c r="C372" s="39" t="s">
        <v>109</v>
      </c>
      <c r="D372" s="39" t="s">
        <v>109</v>
      </c>
      <c r="E372" s="39" t="s">
        <v>109</v>
      </c>
      <c r="F372" s="16"/>
      <c r="G372" s="17" t="s">
        <v>4</v>
      </c>
      <c r="H372" s="18">
        <v>69.78</v>
      </c>
      <c r="I372" s="19"/>
      <c r="J372" s="20">
        <v>0</v>
      </c>
      <c r="K372" s="21" t="s">
        <v>5</v>
      </c>
    </row>
    <row r="373" spans="1:11" s="6" customFormat="1" ht="15.95" customHeight="1">
      <c r="A373" s="36"/>
      <c r="B373" s="39" t="s">
        <v>6</v>
      </c>
      <c r="C373" s="39" t="s">
        <v>6</v>
      </c>
      <c r="D373" s="39" t="s">
        <v>6</v>
      </c>
      <c r="E373" s="39" t="s">
        <v>6</v>
      </c>
      <c r="F373" s="16"/>
      <c r="G373" s="22" t="s">
        <v>174</v>
      </c>
      <c r="H373" s="23">
        <v>99</v>
      </c>
      <c r="I373" s="24"/>
      <c r="J373" s="25" t="s">
        <v>173</v>
      </c>
      <c r="K373" s="5"/>
    </row>
    <row r="374" spans="1:11" s="6" customFormat="1" ht="3" customHeight="1">
      <c r="A374" s="36"/>
      <c r="B374" s="26"/>
      <c r="C374" s="26"/>
      <c r="D374" s="26"/>
      <c r="E374" s="26"/>
      <c r="F374" s="26"/>
      <c r="G374" s="26"/>
      <c r="H374" s="27">
        <v>449.00039999999996</v>
      </c>
      <c r="I374" s="26"/>
      <c r="J374" s="40">
        <f>IF(J371="--/--",J372*H372,IF(J372&gt;=(VALUE(LEFT(J371,FIND("/",J371)-1))),IF(J372&gt;=(VALUE(RIGHT(J371,LEN(J371)-FIND("/",J371)))),INT(J372+0.5)*H372*0.93,INT(J372+0.5)*H372*0.97),INT(J372+0.5)*H372))</f>
        <v>0</v>
      </c>
      <c r="K374" s="5"/>
    </row>
    <row r="375" spans="1:11" s="6" customFormat="1" ht="6.75" customHeight="1">
      <c r="A375" s="36"/>
      <c r="B375" s="42" t="s">
        <v>110</v>
      </c>
      <c r="C375" s="42" t="s">
        <v>10</v>
      </c>
      <c r="D375" s="43" t="s">
        <v>172</v>
      </c>
      <c r="E375" s="43"/>
      <c r="F375" s="26"/>
      <c r="G375" s="44">
        <v>29.22</v>
      </c>
      <c r="H375" s="45"/>
      <c r="I375" s="26"/>
      <c r="J375" s="41"/>
      <c r="K375" s="5"/>
    </row>
    <row r="376" spans="1:11" s="6" customFormat="1" ht="8.1" customHeight="1">
      <c r="A376" s="36"/>
      <c r="B376" s="42" t="s">
        <v>10</v>
      </c>
      <c r="C376" s="42" t="s">
        <v>10</v>
      </c>
      <c r="D376" s="43"/>
      <c r="E376" s="43"/>
      <c r="F376" s="28"/>
      <c r="G376" s="45"/>
      <c r="H376" s="45"/>
      <c r="I376" s="29"/>
      <c r="J376" s="30"/>
      <c r="K376" s="5"/>
    </row>
    <row r="377" spans="1:11" s="6" customFormat="1" ht="5.25" customHeight="1">
      <c r="A377" s="31"/>
      <c r="B377" s="2"/>
      <c r="C377" s="2"/>
      <c r="D377" s="3"/>
      <c r="E377" s="3"/>
      <c r="F377" s="3"/>
      <c r="G377" s="3"/>
      <c r="H377" s="3"/>
      <c r="I377" s="3"/>
      <c r="J377" s="4"/>
      <c r="K377" s="5"/>
    </row>
    <row r="378" spans="1:11" s="6" customFormat="1" ht="5.25" customHeight="1">
      <c r="A378" s="32"/>
      <c r="B378" s="7"/>
      <c r="C378" s="7"/>
      <c r="D378" s="7"/>
      <c r="E378" s="8"/>
      <c r="F378" s="8"/>
      <c r="G378" s="7"/>
      <c r="H378" s="9" t="s">
        <v>91</v>
      </c>
      <c r="I378" s="7"/>
      <c r="J378" s="10"/>
      <c r="K378" s="5"/>
    </row>
    <row r="379" spans="1:11" s="15" customFormat="1" ht="11.1" customHeight="1">
      <c r="A379" s="36"/>
      <c r="B379" s="11">
        <v>413103</v>
      </c>
      <c r="C379" s="37" t="s">
        <v>62</v>
      </c>
      <c r="D379" s="37"/>
      <c r="E379" s="37"/>
      <c r="F379" s="12"/>
      <c r="G379" s="38" t="s">
        <v>2</v>
      </c>
      <c r="H379" s="38"/>
      <c r="I379" s="38"/>
      <c r="J379" s="13" t="s">
        <v>92</v>
      </c>
      <c r="K379" s="14"/>
    </row>
    <row r="380" spans="1:11" s="6" customFormat="1" ht="15.95" customHeight="1">
      <c r="A380" s="36"/>
      <c r="B380" s="39" t="s">
        <v>111</v>
      </c>
      <c r="C380" s="39" t="s">
        <v>111</v>
      </c>
      <c r="D380" s="39" t="s">
        <v>111</v>
      </c>
      <c r="E380" s="39" t="s">
        <v>111</v>
      </c>
      <c r="F380" s="16"/>
      <c r="G380" s="17" t="s">
        <v>4</v>
      </c>
      <c r="H380" s="18">
        <v>59.72</v>
      </c>
      <c r="I380" s="19"/>
      <c r="J380" s="20">
        <v>0</v>
      </c>
      <c r="K380" s="21" t="s">
        <v>5</v>
      </c>
    </row>
    <row r="381" spans="1:11" s="6" customFormat="1" ht="15.95" customHeight="1">
      <c r="A381" s="36"/>
      <c r="B381" s="39" t="s">
        <v>6</v>
      </c>
      <c r="C381" s="39" t="s">
        <v>6</v>
      </c>
      <c r="D381" s="39" t="s">
        <v>6</v>
      </c>
      <c r="E381" s="39" t="s">
        <v>6</v>
      </c>
      <c r="F381" s="16"/>
      <c r="G381" s="22" t="s">
        <v>174</v>
      </c>
      <c r="H381" s="23">
        <v>69.900000000000006</v>
      </c>
      <c r="I381" s="24"/>
      <c r="J381" s="25" t="s">
        <v>173</v>
      </c>
      <c r="K381" s="5"/>
    </row>
    <row r="382" spans="1:11" s="6" customFormat="1" ht="3" customHeight="1">
      <c r="A382" s="36"/>
      <c r="B382" s="26"/>
      <c r="C382" s="26"/>
      <c r="D382" s="26"/>
      <c r="E382" s="26"/>
      <c r="F382" s="26"/>
      <c r="G382" s="26"/>
      <c r="H382" s="27">
        <v>449.00039999999996</v>
      </c>
      <c r="I382" s="26"/>
      <c r="J382" s="40">
        <f>IF(J379="--/--",J380*H380,IF(J380&gt;=(VALUE(LEFT(J379,FIND("/",J379)-1))),IF(J380&gt;=(VALUE(RIGHT(J379,LEN(J379)-FIND("/",J379)))),INT(J380+0.5)*H380*0.93,INT(J380+0.5)*H380*0.97),INT(J380+0.5)*H380))</f>
        <v>0</v>
      </c>
      <c r="K382" s="5"/>
    </row>
    <row r="383" spans="1:11" s="6" customFormat="1" ht="6.75" customHeight="1">
      <c r="A383" s="36"/>
      <c r="B383" s="42" t="s">
        <v>112</v>
      </c>
      <c r="C383" s="42" t="s">
        <v>10</v>
      </c>
      <c r="D383" s="43" t="s">
        <v>172</v>
      </c>
      <c r="E383" s="43"/>
      <c r="F383" s="26"/>
      <c r="G383" s="44">
        <v>10.180000000000007</v>
      </c>
      <c r="H383" s="45"/>
      <c r="I383" s="26"/>
      <c r="J383" s="41"/>
      <c r="K383" s="5"/>
    </row>
    <row r="384" spans="1:11" s="6" customFormat="1" ht="8.1" customHeight="1">
      <c r="A384" s="36"/>
      <c r="B384" s="42" t="s">
        <v>10</v>
      </c>
      <c r="C384" s="42" t="s">
        <v>10</v>
      </c>
      <c r="D384" s="43"/>
      <c r="E384" s="43"/>
      <c r="F384" s="28"/>
      <c r="G384" s="45"/>
      <c r="H384" s="45"/>
      <c r="I384" s="29"/>
      <c r="J384" s="30"/>
      <c r="K384" s="5"/>
    </row>
    <row r="385" spans="1:11" s="6" customFormat="1" ht="5.25" customHeight="1">
      <c r="A385" s="31"/>
      <c r="B385" s="2"/>
      <c r="C385" s="2"/>
      <c r="D385" s="3"/>
      <c r="E385" s="3"/>
      <c r="F385" s="3"/>
      <c r="G385" s="3"/>
      <c r="H385" s="3"/>
      <c r="I385" s="3"/>
      <c r="J385" s="4"/>
      <c r="K385" s="5"/>
    </row>
    <row r="386" spans="1:11" s="6" customFormat="1" ht="5.25" customHeight="1">
      <c r="A386" s="32"/>
      <c r="B386" s="7"/>
      <c r="C386" s="7"/>
      <c r="D386" s="7"/>
      <c r="E386" s="8"/>
      <c r="F386" s="8"/>
      <c r="G386" s="7"/>
      <c r="H386" s="9" t="s">
        <v>91</v>
      </c>
      <c r="I386" s="7"/>
      <c r="J386" s="10"/>
      <c r="K386" s="5"/>
    </row>
    <row r="387" spans="1:11" s="15" customFormat="1" ht="11.1" customHeight="1">
      <c r="A387" s="36"/>
      <c r="B387" s="11">
        <v>8795612</v>
      </c>
      <c r="C387" s="37" t="s">
        <v>38</v>
      </c>
      <c r="D387" s="37"/>
      <c r="E387" s="37"/>
      <c r="F387" s="12"/>
      <c r="G387" s="38" t="s">
        <v>2</v>
      </c>
      <c r="H387" s="38"/>
      <c r="I387" s="38"/>
      <c r="J387" s="13" t="s">
        <v>92</v>
      </c>
      <c r="K387" s="14"/>
    </row>
    <row r="388" spans="1:11" s="6" customFormat="1" ht="15.95" customHeight="1">
      <c r="A388" s="36"/>
      <c r="B388" s="39" t="s">
        <v>113</v>
      </c>
      <c r="C388" s="39" t="s">
        <v>113</v>
      </c>
      <c r="D388" s="39" t="s">
        <v>113</v>
      </c>
      <c r="E388" s="39" t="s">
        <v>113</v>
      </c>
      <c r="F388" s="16"/>
      <c r="G388" s="17" t="s">
        <v>4</v>
      </c>
      <c r="H388" s="18">
        <v>143.44999999999999</v>
      </c>
      <c r="I388" s="19"/>
      <c r="J388" s="20">
        <v>0</v>
      </c>
      <c r="K388" s="21" t="s">
        <v>5</v>
      </c>
    </row>
    <row r="389" spans="1:11" s="6" customFormat="1" ht="15.95" customHeight="1">
      <c r="A389" s="36"/>
      <c r="B389" s="39" t="s">
        <v>6</v>
      </c>
      <c r="C389" s="39" t="s">
        <v>6</v>
      </c>
      <c r="D389" s="39" t="s">
        <v>6</v>
      </c>
      <c r="E389" s="39" t="s">
        <v>6</v>
      </c>
      <c r="F389" s="16"/>
      <c r="G389" s="22" t="s">
        <v>174</v>
      </c>
      <c r="H389" s="23">
        <v>167.9</v>
      </c>
      <c r="I389" s="24"/>
      <c r="J389" s="25" t="s">
        <v>173</v>
      </c>
      <c r="K389" s="5"/>
    </row>
    <row r="390" spans="1:11" s="6" customFormat="1" ht="3" customHeight="1">
      <c r="A390" s="36"/>
      <c r="B390" s="26"/>
      <c r="C390" s="26"/>
      <c r="D390" s="26"/>
      <c r="E390" s="26"/>
      <c r="F390" s="26"/>
      <c r="G390" s="26"/>
      <c r="H390" s="27">
        <v>449.00039999999996</v>
      </c>
      <c r="I390" s="26"/>
      <c r="J390" s="40">
        <f>IF(J387="--/--",J388*H388,IF(J388&gt;=(VALUE(LEFT(J387,FIND("/",J387)-1))),IF(J388&gt;=(VALUE(RIGHT(J387,LEN(J387)-FIND("/",J387)))),INT(J388+0.5)*H388*0.93,INT(J388+0.5)*H388*0.97),INT(J388+0.5)*H388))</f>
        <v>0</v>
      </c>
      <c r="K390" s="5"/>
    </row>
    <row r="391" spans="1:11" s="6" customFormat="1" ht="6.75" customHeight="1">
      <c r="A391" s="36"/>
      <c r="B391" s="42" t="s">
        <v>114</v>
      </c>
      <c r="C391" s="42" t="s">
        <v>10</v>
      </c>
      <c r="D391" s="43" t="s">
        <v>172</v>
      </c>
      <c r="E391" s="43"/>
      <c r="F391" s="26"/>
      <c r="G391" s="44">
        <v>24.450000000000017</v>
      </c>
      <c r="H391" s="45"/>
      <c r="I391" s="26"/>
      <c r="J391" s="41"/>
      <c r="K391" s="5"/>
    </row>
    <row r="392" spans="1:11" s="6" customFormat="1" ht="8.1" customHeight="1">
      <c r="A392" s="36"/>
      <c r="B392" s="42" t="s">
        <v>10</v>
      </c>
      <c r="C392" s="42" t="s">
        <v>10</v>
      </c>
      <c r="D392" s="43"/>
      <c r="E392" s="43"/>
      <c r="F392" s="28"/>
      <c r="G392" s="45"/>
      <c r="H392" s="45"/>
      <c r="I392" s="29"/>
      <c r="J392" s="30"/>
      <c r="K392" s="5"/>
    </row>
    <row r="393" spans="1:11" s="6" customFormat="1" ht="5.25" customHeight="1">
      <c r="A393" s="31"/>
      <c r="B393" s="2"/>
      <c r="C393" s="2"/>
      <c r="D393" s="3"/>
      <c r="E393" s="3"/>
      <c r="F393" s="3"/>
      <c r="G393" s="3"/>
      <c r="H393" s="3"/>
      <c r="I393" s="3"/>
      <c r="J393" s="4"/>
      <c r="K393" s="5"/>
    </row>
    <row r="394" spans="1:11" s="6" customFormat="1" ht="5.25" customHeight="1">
      <c r="A394" s="32"/>
      <c r="B394" s="7"/>
      <c r="C394" s="7"/>
      <c r="D394" s="7"/>
      <c r="E394" s="8"/>
      <c r="F394" s="8"/>
      <c r="G394" s="7"/>
      <c r="H394" s="9" t="s">
        <v>91</v>
      </c>
      <c r="I394" s="7"/>
      <c r="J394" s="10"/>
      <c r="K394" s="5"/>
    </row>
    <row r="395" spans="1:11" s="15" customFormat="1" ht="11.1" customHeight="1">
      <c r="A395" s="36"/>
      <c r="B395" s="11">
        <v>8795613</v>
      </c>
      <c r="C395" s="37" t="s">
        <v>38</v>
      </c>
      <c r="D395" s="37"/>
      <c r="E395" s="37"/>
      <c r="F395" s="12"/>
      <c r="G395" s="38" t="s">
        <v>2</v>
      </c>
      <c r="H395" s="38"/>
      <c r="I395" s="38"/>
      <c r="J395" s="13" t="s">
        <v>92</v>
      </c>
      <c r="K395" s="14"/>
    </row>
    <row r="396" spans="1:11" s="6" customFormat="1" ht="15.95" customHeight="1">
      <c r="A396" s="36"/>
      <c r="B396" s="39" t="s">
        <v>115</v>
      </c>
      <c r="C396" s="39" t="s">
        <v>115</v>
      </c>
      <c r="D396" s="39" t="s">
        <v>115</v>
      </c>
      <c r="E396" s="39" t="s">
        <v>115</v>
      </c>
      <c r="F396" s="16"/>
      <c r="G396" s="17" t="s">
        <v>4</v>
      </c>
      <c r="H396" s="18">
        <v>59.72</v>
      </c>
      <c r="I396" s="19"/>
      <c r="J396" s="20">
        <v>0</v>
      </c>
      <c r="K396" s="21" t="s">
        <v>5</v>
      </c>
    </row>
    <row r="397" spans="1:11" s="6" customFormat="1" ht="15.95" customHeight="1">
      <c r="A397" s="36"/>
      <c r="B397" s="39" t="s">
        <v>6</v>
      </c>
      <c r="C397" s="39" t="s">
        <v>6</v>
      </c>
      <c r="D397" s="39" t="s">
        <v>6</v>
      </c>
      <c r="E397" s="39" t="s">
        <v>6</v>
      </c>
      <c r="F397" s="16"/>
      <c r="G397" s="22" t="s">
        <v>174</v>
      </c>
      <c r="H397" s="23">
        <v>69.900000000000006</v>
      </c>
      <c r="I397" s="24"/>
      <c r="J397" s="25" t="s">
        <v>173</v>
      </c>
      <c r="K397" s="5"/>
    </row>
    <row r="398" spans="1:11" s="6" customFormat="1" ht="3" customHeight="1">
      <c r="A398" s="36"/>
      <c r="B398" s="26"/>
      <c r="C398" s="26"/>
      <c r="D398" s="26"/>
      <c r="E398" s="26"/>
      <c r="F398" s="26"/>
      <c r="G398" s="26"/>
      <c r="H398" s="27">
        <v>449.00039999999996</v>
      </c>
      <c r="I398" s="26"/>
      <c r="J398" s="40">
        <f>IF(J395="--/--",J396*H396,IF(J396&gt;=(VALUE(LEFT(J395,FIND("/",J395)-1))),IF(J396&gt;=(VALUE(RIGHT(J395,LEN(J395)-FIND("/",J395)))),INT(J396+0.5)*H396*0.93,INT(J396+0.5)*H396*0.97),INT(J396+0.5)*H396))</f>
        <v>0</v>
      </c>
      <c r="K398" s="5"/>
    </row>
    <row r="399" spans="1:11" s="6" customFormat="1" ht="6.75" customHeight="1">
      <c r="A399" s="36"/>
      <c r="B399" s="42" t="s">
        <v>116</v>
      </c>
      <c r="C399" s="42" t="s">
        <v>10</v>
      </c>
      <c r="D399" s="43" t="s">
        <v>172</v>
      </c>
      <c r="E399" s="43"/>
      <c r="F399" s="26"/>
      <c r="G399" s="44">
        <v>10.180000000000007</v>
      </c>
      <c r="H399" s="45"/>
      <c r="I399" s="26"/>
      <c r="J399" s="41"/>
      <c r="K399" s="5"/>
    </row>
    <row r="400" spans="1:11" s="6" customFormat="1" ht="8.1" customHeight="1">
      <c r="A400" s="36"/>
      <c r="B400" s="42" t="s">
        <v>10</v>
      </c>
      <c r="C400" s="42" t="s">
        <v>10</v>
      </c>
      <c r="D400" s="43"/>
      <c r="E400" s="43"/>
      <c r="F400" s="28"/>
      <c r="G400" s="45"/>
      <c r="H400" s="45"/>
      <c r="I400" s="29"/>
      <c r="J400" s="30"/>
      <c r="K400" s="5"/>
    </row>
    <row r="401" spans="1:11" s="6" customFormat="1" ht="5.25" customHeight="1">
      <c r="A401" s="31"/>
      <c r="B401" s="2"/>
      <c r="C401" s="2"/>
      <c r="D401" s="3"/>
      <c r="E401" s="3"/>
      <c r="F401" s="3"/>
      <c r="G401" s="3"/>
      <c r="H401" s="3"/>
      <c r="I401" s="3"/>
      <c r="J401" s="4"/>
      <c r="K401" s="5"/>
    </row>
    <row r="402" spans="1:11" s="6" customFormat="1" ht="5.25" customHeight="1">
      <c r="A402" s="32"/>
      <c r="B402" s="7"/>
      <c r="C402" s="7"/>
      <c r="D402" s="7"/>
      <c r="E402" s="8"/>
      <c r="F402" s="8"/>
      <c r="G402" s="7"/>
      <c r="H402" s="9" t="s">
        <v>91</v>
      </c>
      <c r="I402" s="7"/>
      <c r="J402" s="10"/>
      <c r="K402" s="5"/>
    </row>
    <row r="403" spans="1:11" s="15" customFormat="1" ht="11.1" customHeight="1">
      <c r="A403" s="36"/>
      <c r="B403" s="11">
        <v>8795630</v>
      </c>
      <c r="C403" s="37" t="s">
        <v>38</v>
      </c>
      <c r="D403" s="37"/>
      <c r="E403" s="37"/>
      <c r="F403" s="12"/>
      <c r="G403" s="38" t="s">
        <v>2</v>
      </c>
      <c r="H403" s="38"/>
      <c r="I403" s="38"/>
      <c r="J403" s="13" t="s">
        <v>92</v>
      </c>
      <c r="K403" s="14"/>
    </row>
    <row r="404" spans="1:11" s="6" customFormat="1" ht="15.95" customHeight="1">
      <c r="A404" s="36"/>
      <c r="B404" s="39" t="s">
        <v>117</v>
      </c>
      <c r="C404" s="39" t="s">
        <v>117</v>
      </c>
      <c r="D404" s="39" t="s">
        <v>117</v>
      </c>
      <c r="E404" s="39" t="s">
        <v>117</v>
      </c>
      <c r="F404" s="16"/>
      <c r="G404" s="17" t="s">
        <v>4</v>
      </c>
      <c r="H404" s="18">
        <v>269.05</v>
      </c>
      <c r="I404" s="19"/>
      <c r="J404" s="20">
        <v>0</v>
      </c>
      <c r="K404" s="21" t="s">
        <v>5</v>
      </c>
    </row>
    <row r="405" spans="1:11" s="6" customFormat="1" ht="15.95" customHeight="1">
      <c r="A405" s="36"/>
      <c r="B405" s="39" t="s">
        <v>6</v>
      </c>
      <c r="C405" s="39" t="s">
        <v>6</v>
      </c>
      <c r="D405" s="39" t="s">
        <v>6</v>
      </c>
      <c r="E405" s="39" t="s">
        <v>6</v>
      </c>
      <c r="F405" s="16"/>
      <c r="G405" s="22" t="s">
        <v>174</v>
      </c>
      <c r="H405" s="23">
        <v>314.89999999999998</v>
      </c>
      <c r="I405" s="24"/>
      <c r="J405" s="25" t="s">
        <v>173</v>
      </c>
      <c r="K405" s="5"/>
    </row>
    <row r="406" spans="1:11" s="6" customFormat="1" ht="3" customHeight="1">
      <c r="A406" s="36"/>
      <c r="B406" s="26"/>
      <c r="C406" s="26"/>
      <c r="D406" s="26"/>
      <c r="E406" s="26"/>
      <c r="F406" s="26"/>
      <c r="G406" s="26"/>
      <c r="H406" s="27">
        <v>449.00039999999996</v>
      </c>
      <c r="I406" s="26"/>
      <c r="J406" s="40">
        <f>IF(J403="--/--",J404*H404,IF(J404&gt;=(VALUE(LEFT(J403,FIND("/",J403)-1))),IF(J404&gt;=(VALUE(RIGHT(J403,LEN(J403)-FIND("/",J403)))),INT(J404+0.5)*H404*0.93,INT(J404+0.5)*H404*0.97),INT(J404+0.5)*H404))</f>
        <v>0</v>
      </c>
      <c r="K406" s="5"/>
    </row>
    <row r="407" spans="1:11" s="6" customFormat="1" ht="6.75" customHeight="1">
      <c r="A407" s="36"/>
      <c r="B407" s="42" t="s">
        <v>118</v>
      </c>
      <c r="C407" s="42" t="s">
        <v>10</v>
      </c>
      <c r="D407" s="43" t="s">
        <v>172</v>
      </c>
      <c r="E407" s="43"/>
      <c r="F407" s="26"/>
      <c r="G407" s="44">
        <v>45.849999999999966</v>
      </c>
      <c r="H407" s="45"/>
      <c r="I407" s="26"/>
      <c r="J407" s="41"/>
      <c r="K407" s="5"/>
    </row>
    <row r="408" spans="1:11" s="6" customFormat="1" ht="8.1" customHeight="1">
      <c r="A408" s="36"/>
      <c r="B408" s="42" t="s">
        <v>10</v>
      </c>
      <c r="C408" s="42" t="s">
        <v>10</v>
      </c>
      <c r="D408" s="43"/>
      <c r="E408" s="43"/>
      <c r="F408" s="28"/>
      <c r="G408" s="45"/>
      <c r="H408" s="45"/>
      <c r="I408" s="29"/>
      <c r="J408" s="30"/>
      <c r="K408" s="5"/>
    </row>
    <row r="409" spans="1:11" s="6" customFormat="1" ht="5.25" customHeight="1">
      <c r="A409" s="31"/>
      <c r="B409" s="2"/>
      <c r="C409" s="2"/>
      <c r="D409" s="3"/>
      <c r="E409" s="3"/>
      <c r="F409" s="3"/>
      <c r="G409" s="3"/>
      <c r="H409" s="3"/>
      <c r="I409" s="3"/>
      <c r="J409" s="4"/>
      <c r="K409" s="5"/>
    </row>
    <row r="410" spans="1:11" s="6" customFormat="1" ht="5.25" customHeight="1">
      <c r="A410" s="32"/>
      <c r="B410" s="7"/>
      <c r="C410" s="7"/>
      <c r="D410" s="7"/>
      <c r="E410" s="8"/>
      <c r="F410" s="8"/>
      <c r="G410" s="7"/>
      <c r="H410" s="9" t="s">
        <v>91</v>
      </c>
      <c r="I410" s="7"/>
      <c r="J410" s="10"/>
      <c r="K410" s="5"/>
    </row>
    <row r="411" spans="1:11" s="15" customFormat="1" ht="11.1" customHeight="1">
      <c r="A411" s="36"/>
      <c r="B411" s="11">
        <v>8795631</v>
      </c>
      <c r="C411" s="37" t="s">
        <v>38</v>
      </c>
      <c r="D411" s="37"/>
      <c r="E411" s="37"/>
      <c r="F411" s="12"/>
      <c r="G411" s="38" t="s">
        <v>2</v>
      </c>
      <c r="H411" s="38"/>
      <c r="I411" s="38"/>
      <c r="J411" s="13" t="s">
        <v>92</v>
      </c>
      <c r="K411" s="14"/>
    </row>
    <row r="412" spans="1:11" s="6" customFormat="1" ht="15.95" customHeight="1">
      <c r="A412" s="36"/>
      <c r="B412" s="39" t="s">
        <v>119</v>
      </c>
      <c r="C412" s="39" t="s">
        <v>119</v>
      </c>
      <c r="D412" s="39" t="s">
        <v>119</v>
      </c>
      <c r="E412" s="39" t="s">
        <v>119</v>
      </c>
      <c r="F412" s="16"/>
      <c r="G412" s="17" t="s">
        <v>4</v>
      </c>
      <c r="H412" s="18">
        <v>175.92</v>
      </c>
      <c r="I412" s="19"/>
      <c r="J412" s="20">
        <v>0</v>
      </c>
      <c r="K412" s="21" t="s">
        <v>5</v>
      </c>
    </row>
    <row r="413" spans="1:11" s="6" customFormat="1" ht="15.95" customHeight="1">
      <c r="A413" s="36"/>
      <c r="B413" s="39" t="s">
        <v>6</v>
      </c>
      <c r="C413" s="39" t="s">
        <v>6</v>
      </c>
      <c r="D413" s="39" t="s">
        <v>6</v>
      </c>
      <c r="E413" s="39" t="s">
        <v>6</v>
      </c>
      <c r="F413" s="16"/>
      <c r="G413" s="22" t="s">
        <v>174</v>
      </c>
      <c r="H413" s="23">
        <v>205.9</v>
      </c>
      <c r="I413" s="24"/>
      <c r="J413" s="25" t="s">
        <v>173</v>
      </c>
      <c r="K413" s="5"/>
    </row>
    <row r="414" spans="1:11" s="6" customFormat="1" ht="3" customHeight="1">
      <c r="A414" s="36"/>
      <c r="B414" s="26"/>
      <c r="C414" s="26"/>
      <c r="D414" s="26"/>
      <c r="E414" s="26"/>
      <c r="F414" s="26"/>
      <c r="G414" s="26"/>
      <c r="H414" s="27">
        <v>449.00039999999996</v>
      </c>
      <c r="I414" s="26"/>
      <c r="J414" s="40">
        <f>IF(J411="--/--",J412*H412,IF(J412&gt;=(VALUE(LEFT(J411,FIND("/",J411)-1))),IF(J412&gt;=(VALUE(RIGHT(J411,LEN(J411)-FIND("/",J411)))),INT(J412+0.5)*H412*0.93,INT(J412+0.5)*H412*0.97),INT(J412+0.5)*H412))</f>
        <v>0</v>
      </c>
      <c r="K414" s="5"/>
    </row>
    <row r="415" spans="1:11" s="6" customFormat="1" ht="6.75" customHeight="1">
      <c r="A415" s="36"/>
      <c r="B415" s="42" t="s">
        <v>120</v>
      </c>
      <c r="C415" s="42" t="s">
        <v>10</v>
      </c>
      <c r="D415" s="43" t="s">
        <v>172</v>
      </c>
      <c r="E415" s="43"/>
      <c r="F415" s="26"/>
      <c r="G415" s="44">
        <v>29.980000000000018</v>
      </c>
      <c r="H415" s="45"/>
      <c r="I415" s="26"/>
      <c r="J415" s="41"/>
      <c r="K415" s="5"/>
    </row>
    <row r="416" spans="1:11" s="6" customFormat="1" ht="8.1" customHeight="1">
      <c r="A416" s="36"/>
      <c r="B416" s="42" t="s">
        <v>10</v>
      </c>
      <c r="C416" s="42" t="s">
        <v>10</v>
      </c>
      <c r="D416" s="43"/>
      <c r="E416" s="43"/>
      <c r="F416" s="28"/>
      <c r="G416" s="45"/>
      <c r="H416" s="45"/>
      <c r="I416" s="29"/>
      <c r="J416" s="30"/>
      <c r="K416" s="5"/>
    </row>
    <row r="417" spans="1:11" s="6" customFormat="1" ht="5.25" customHeight="1">
      <c r="A417" s="31"/>
      <c r="B417" s="2"/>
      <c r="C417" s="2"/>
      <c r="D417" s="3"/>
      <c r="E417" s="3"/>
      <c r="F417" s="3"/>
      <c r="G417" s="3"/>
      <c r="H417" s="3"/>
      <c r="I417" s="3"/>
      <c r="J417" s="4"/>
      <c r="K417" s="5"/>
    </row>
    <row r="418" spans="1:11" s="6" customFormat="1" ht="5.25" customHeight="1">
      <c r="A418" s="32"/>
      <c r="B418" s="7"/>
      <c r="C418" s="7"/>
      <c r="D418" s="7"/>
      <c r="E418" s="8"/>
      <c r="F418" s="8"/>
      <c r="G418" s="7"/>
      <c r="H418" s="9" t="s">
        <v>91</v>
      </c>
      <c r="I418" s="7"/>
      <c r="J418" s="10"/>
      <c r="K418" s="5"/>
    </row>
    <row r="419" spans="1:11" s="15" customFormat="1" ht="11.1" customHeight="1">
      <c r="A419" s="36"/>
      <c r="B419" s="11">
        <v>8795600</v>
      </c>
      <c r="C419" s="37" t="s">
        <v>38</v>
      </c>
      <c r="D419" s="37"/>
      <c r="E419" s="37"/>
      <c r="F419" s="12"/>
      <c r="G419" s="38" t="s">
        <v>2</v>
      </c>
      <c r="H419" s="38"/>
      <c r="I419" s="38"/>
      <c r="J419" s="13" t="s">
        <v>92</v>
      </c>
      <c r="K419" s="14"/>
    </row>
    <row r="420" spans="1:11" s="6" customFormat="1" ht="15.95" customHeight="1">
      <c r="A420" s="36"/>
      <c r="B420" s="39" t="s">
        <v>121</v>
      </c>
      <c r="C420" s="39" t="s">
        <v>121</v>
      </c>
      <c r="D420" s="39" t="s">
        <v>121</v>
      </c>
      <c r="E420" s="39" t="s">
        <v>121</v>
      </c>
      <c r="F420" s="16"/>
      <c r="G420" s="17" t="s">
        <v>4</v>
      </c>
      <c r="H420" s="18">
        <v>143.44999999999999</v>
      </c>
      <c r="I420" s="19"/>
      <c r="J420" s="20">
        <v>0</v>
      </c>
      <c r="K420" s="21" t="s">
        <v>5</v>
      </c>
    </row>
    <row r="421" spans="1:11" s="6" customFormat="1" ht="15.95" customHeight="1">
      <c r="A421" s="36"/>
      <c r="B421" s="39" t="s">
        <v>6</v>
      </c>
      <c r="C421" s="39" t="s">
        <v>6</v>
      </c>
      <c r="D421" s="39" t="s">
        <v>6</v>
      </c>
      <c r="E421" s="39" t="s">
        <v>6</v>
      </c>
      <c r="F421" s="16"/>
      <c r="G421" s="22" t="s">
        <v>174</v>
      </c>
      <c r="H421" s="23">
        <v>167.9</v>
      </c>
      <c r="I421" s="24"/>
      <c r="J421" s="25" t="s">
        <v>173</v>
      </c>
      <c r="K421" s="5"/>
    </row>
    <row r="422" spans="1:11" s="6" customFormat="1" ht="3" customHeight="1">
      <c r="A422" s="36"/>
      <c r="B422" s="26"/>
      <c r="C422" s="26"/>
      <c r="D422" s="26"/>
      <c r="E422" s="26"/>
      <c r="F422" s="26"/>
      <c r="G422" s="26"/>
      <c r="H422" s="27">
        <v>449.00039999999996</v>
      </c>
      <c r="I422" s="26"/>
      <c r="J422" s="40">
        <f>IF(J419="--/--",J420*H420,IF(J420&gt;=(VALUE(LEFT(J419,FIND("/",J419)-1))),IF(J420&gt;=(VALUE(RIGHT(J419,LEN(J419)-FIND("/",J419)))),INT(J420+0.5)*H420*0.93,INT(J420+0.5)*H420*0.97),INT(J420+0.5)*H420))</f>
        <v>0</v>
      </c>
      <c r="K422" s="5"/>
    </row>
    <row r="423" spans="1:11" s="6" customFormat="1" ht="6.75" customHeight="1">
      <c r="A423" s="36"/>
      <c r="B423" s="42" t="s">
        <v>122</v>
      </c>
      <c r="C423" s="42" t="s">
        <v>10</v>
      </c>
      <c r="D423" s="43" t="s">
        <v>172</v>
      </c>
      <c r="E423" s="43"/>
      <c r="F423" s="26"/>
      <c r="G423" s="44">
        <v>24.450000000000017</v>
      </c>
      <c r="H423" s="45"/>
      <c r="I423" s="26"/>
      <c r="J423" s="41"/>
      <c r="K423" s="5"/>
    </row>
    <row r="424" spans="1:11" s="6" customFormat="1" ht="8.1" customHeight="1">
      <c r="A424" s="36"/>
      <c r="B424" s="42" t="s">
        <v>10</v>
      </c>
      <c r="C424" s="42" t="s">
        <v>10</v>
      </c>
      <c r="D424" s="43"/>
      <c r="E424" s="43"/>
      <c r="F424" s="28"/>
      <c r="G424" s="45"/>
      <c r="H424" s="45"/>
      <c r="I424" s="29"/>
      <c r="J424" s="30"/>
      <c r="K424" s="5"/>
    </row>
    <row r="425" spans="1:11" s="6" customFormat="1" ht="5.25" customHeight="1">
      <c r="A425" s="31"/>
      <c r="B425" s="2"/>
      <c r="C425" s="2"/>
      <c r="D425" s="3"/>
      <c r="E425" s="3"/>
      <c r="F425" s="3"/>
      <c r="G425" s="3"/>
      <c r="H425" s="3"/>
      <c r="I425" s="3"/>
      <c r="J425" s="4"/>
      <c r="K425" s="5"/>
    </row>
    <row r="426" spans="1:11" s="6" customFormat="1" ht="5.25" customHeight="1">
      <c r="A426" s="32"/>
      <c r="B426" s="7"/>
      <c r="C426" s="7"/>
      <c r="D426" s="7"/>
      <c r="E426" s="8"/>
      <c r="F426" s="8"/>
      <c r="G426" s="7"/>
      <c r="H426" s="9" t="s">
        <v>91</v>
      </c>
      <c r="I426" s="7"/>
      <c r="J426" s="10"/>
      <c r="K426" s="5"/>
    </row>
    <row r="427" spans="1:11" s="15" customFormat="1" ht="11.1" customHeight="1">
      <c r="A427" s="36"/>
      <c r="B427" s="11">
        <v>8795601</v>
      </c>
      <c r="C427" s="37" t="s">
        <v>38</v>
      </c>
      <c r="D427" s="37"/>
      <c r="E427" s="37"/>
      <c r="F427" s="12"/>
      <c r="G427" s="38" t="s">
        <v>2</v>
      </c>
      <c r="H427" s="38"/>
      <c r="I427" s="38"/>
      <c r="J427" s="13" t="s">
        <v>92</v>
      </c>
      <c r="K427" s="14"/>
    </row>
    <row r="428" spans="1:11" s="6" customFormat="1" ht="15.95" customHeight="1">
      <c r="A428" s="36"/>
      <c r="B428" s="39" t="s">
        <v>123</v>
      </c>
      <c r="C428" s="39" t="s">
        <v>123</v>
      </c>
      <c r="D428" s="39" t="s">
        <v>123</v>
      </c>
      <c r="E428" s="39" t="s">
        <v>123</v>
      </c>
      <c r="F428" s="16"/>
      <c r="G428" s="17" t="s">
        <v>4</v>
      </c>
      <c r="H428" s="18">
        <v>63.99</v>
      </c>
      <c r="I428" s="19"/>
      <c r="J428" s="20">
        <v>0</v>
      </c>
      <c r="K428" s="21" t="s">
        <v>5</v>
      </c>
    </row>
    <row r="429" spans="1:11" s="6" customFormat="1" ht="15.95" customHeight="1">
      <c r="A429" s="36"/>
      <c r="B429" s="39" t="s">
        <v>6</v>
      </c>
      <c r="C429" s="39" t="s">
        <v>6</v>
      </c>
      <c r="D429" s="39" t="s">
        <v>6</v>
      </c>
      <c r="E429" s="39" t="s">
        <v>6</v>
      </c>
      <c r="F429" s="16"/>
      <c r="G429" s="22" t="s">
        <v>174</v>
      </c>
      <c r="H429" s="23">
        <v>74.900000000000006</v>
      </c>
      <c r="I429" s="24"/>
      <c r="J429" s="25" t="s">
        <v>173</v>
      </c>
      <c r="K429" s="5"/>
    </row>
    <row r="430" spans="1:11" s="6" customFormat="1" ht="3" customHeight="1">
      <c r="A430" s="36"/>
      <c r="B430" s="26"/>
      <c r="C430" s="26"/>
      <c r="D430" s="26"/>
      <c r="E430" s="26"/>
      <c r="F430" s="26"/>
      <c r="G430" s="26"/>
      <c r="H430" s="27">
        <v>449.00039999999996</v>
      </c>
      <c r="I430" s="26"/>
      <c r="J430" s="40">
        <f>IF(J427="--/--",J428*H428,IF(J428&gt;=(VALUE(LEFT(J427,FIND("/",J427)-1))),IF(J428&gt;=(VALUE(RIGHT(J427,LEN(J427)-FIND("/",J427)))),INT(J428+0.5)*H428*0.93,INT(J428+0.5)*H428*0.97),INT(J428+0.5)*H428))</f>
        <v>0</v>
      </c>
      <c r="K430" s="5"/>
    </row>
    <row r="431" spans="1:11" s="6" customFormat="1" ht="6.75" customHeight="1">
      <c r="A431" s="36"/>
      <c r="B431" s="42" t="s">
        <v>124</v>
      </c>
      <c r="C431" s="42" t="s">
        <v>10</v>
      </c>
      <c r="D431" s="43" t="s">
        <v>172</v>
      </c>
      <c r="E431" s="43"/>
      <c r="F431" s="26"/>
      <c r="G431" s="44">
        <v>10.910000000000004</v>
      </c>
      <c r="H431" s="45"/>
      <c r="I431" s="26"/>
      <c r="J431" s="41"/>
      <c r="K431" s="5"/>
    </row>
    <row r="432" spans="1:11" s="6" customFormat="1" ht="8.1" customHeight="1">
      <c r="A432" s="36"/>
      <c r="B432" s="42" t="s">
        <v>10</v>
      </c>
      <c r="C432" s="42" t="s">
        <v>10</v>
      </c>
      <c r="D432" s="43"/>
      <c r="E432" s="43"/>
      <c r="F432" s="28"/>
      <c r="G432" s="45"/>
      <c r="H432" s="45"/>
      <c r="I432" s="29"/>
      <c r="J432" s="30"/>
      <c r="K432" s="5"/>
    </row>
    <row r="433" spans="1:11" s="6" customFormat="1" ht="5.25" customHeight="1">
      <c r="A433" s="31"/>
      <c r="B433" s="2"/>
      <c r="C433" s="2"/>
      <c r="D433" s="3"/>
      <c r="E433" s="3"/>
      <c r="F433" s="3"/>
      <c r="G433" s="3"/>
      <c r="H433" s="3"/>
      <c r="I433" s="3"/>
      <c r="J433" s="4"/>
      <c r="K433" s="5"/>
    </row>
    <row r="434" spans="1:11" s="6" customFormat="1" ht="5.25" customHeight="1">
      <c r="A434" s="32"/>
      <c r="B434" s="7"/>
      <c r="C434" s="7"/>
      <c r="D434" s="7"/>
      <c r="E434" s="8"/>
      <c r="F434" s="8"/>
      <c r="G434" s="7"/>
      <c r="H434" s="9" t="s">
        <v>91</v>
      </c>
      <c r="I434" s="7"/>
      <c r="J434" s="10"/>
      <c r="K434" s="5"/>
    </row>
    <row r="435" spans="1:11" s="15" customFormat="1" ht="11.1" customHeight="1">
      <c r="A435" s="36"/>
      <c r="B435" s="11">
        <v>8795670</v>
      </c>
      <c r="C435" s="37" t="s">
        <v>38</v>
      </c>
      <c r="D435" s="37"/>
      <c r="E435" s="37"/>
      <c r="F435" s="12"/>
      <c r="G435" s="38" t="s">
        <v>2</v>
      </c>
      <c r="H435" s="38"/>
      <c r="I435" s="38"/>
      <c r="J435" s="13" t="s">
        <v>92</v>
      </c>
      <c r="K435" s="14"/>
    </row>
    <row r="436" spans="1:11" s="6" customFormat="1" ht="15.95" customHeight="1">
      <c r="A436" s="36"/>
      <c r="B436" s="39" t="s">
        <v>125</v>
      </c>
      <c r="C436" s="39" t="s">
        <v>125</v>
      </c>
      <c r="D436" s="39" t="s">
        <v>125</v>
      </c>
      <c r="E436" s="39" t="s">
        <v>125</v>
      </c>
      <c r="F436" s="16"/>
      <c r="G436" s="17" t="s">
        <v>4</v>
      </c>
      <c r="H436" s="18">
        <v>136.61000000000001</v>
      </c>
      <c r="I436" s="19"/>
      <c r="J436" s="20">
        <v>0</v>
      </c>
      <c r="K436" s="21" t="s">
        <v>5</v>
      </c>
    </row>
    <row r="437" spans="1:11" s="6" customFormat="1" ht="15.95" customHeight="1">
      <c r="A437" s="36"/>
      <c r="B437" s="39" t="s">
        <v>6</v>
      </c>
      <c r="C437" s="39" t="s">
        <v>6</v>
      </c>
      <c r="D437" s="39" t="s">
        <v>6</v>
      </c>
      <c r="E437" s="39" t="s">
        <v>6</v>
      </c>
      <c r="F437" s="16"/>
      <c r="G437" s="22" t="s">
        <v>174</v>
      </c>
      <c r="H437" s="23">
        <v>159.9</v>
      </c>
      <c r="I437" s="24"/>
      <c r="J437" s="25" t="s">
        <v>173</v>
      </c>
      <c r="K437" s="5"/>
    </row>
    <row r="438" spans="1:11" s="6" customFormat="1" ht="3" customHeight="1">
      <c r="A438" s="36"/>
      <c r="B438" s="26"/>
      <c r="C438" s="26"/>
      <c r="D438" s="26"/>
      <c r="E438" s="26"/>
      <c r="F438" s="26"/>
      <c r="G438" s="26"/>
      <c r="H438" s="27">
        <v>449.00039999999996</v>
      </c>
      <c r="I438" s="26"/>
      <c r="J438" s="40">
        <f>IF(J435="--/--",J436*H436,IF(J436&gt;=(VALUE(LEFT(J435,FIND("/",J435)-1))),IF(J436&gt;=(VALUE(RIGHT(J435,LEN(J435)-FIND("/",J435)))),INT(J436+0.5)*H436*0.93,INT(J436+0.5)*H436*0.97),INT(J436+0.5)*H436))</f>
        <v>0</v>
      </c>
      <c r="K438" s="5"/>
    </row>
    <row r="439" spans="1:11" s="6" customFormat="1" ht="6.75" customHeight="1">
      <c r="A439" s="36"/>
      <c r="B439" s="42" t="s">
        <v>126</v>
      </c>
      <c r="C439" s="42" t="s">
        <v>10</v>
      </c>
      <c r="D439" s="43" t="s">
        <v>172</v>
      </c>
      <c r="E439" s="43"/>
      <c r="F439" s="26"/>
      <c r="G439" s="44">
        <v>23.289999999999992</v>
      </c>
      <c r="H439" s="45"/>
      <c r="I439" s="26"/>
      <c r="J439" s="41"/>
      <c r="K439" s="5"/>
    </row>
    <row r="440" spans="1:11" s="6" customFormat="1" ht="8.1" customHeight="1">
      <c r="A440" s="36"/>
      <c r="B440" s="42" t="s">
        <v>10</v>
      </c>
      <c r="C440" s="42" t="s">
        <v>10</v>
      </c>
      <c r="D440" s="43"/>
      <c r="E440" s="43"/>
      <c r="F440" s="28"/>
      <c r="G440" s="45"/>
      <c r="H440" s="45"/>
      <c r="I440" s="29"/>
      <c r="J440" s="30"/>
      <c r="K440" s="5"/>
    </row>
    <row r="441" spans="1:11" s="6" customFormat="1" ht="5.25" customHeight="1">
      <c r="A441" s="31"/>
      <c r="B441" s="2"/>
      <c r="C441" s="2"/>
      <c r="D441" s="3"/>
      <c r="E441" s="3"/>
      <c r="F441" s="3"/>
      <c r="G441" s="3"/>
      <c r="H441" s="3"/>
      <c r="I441" s="3"/>
      <c r="J441" s="4"/>
      <c r="K441" s="5"/>
    </row>
    <row r="442" spans="1:11" s="6" customFormat="1" ht="5.25" customHeight="1">
      <c r="A442" s="32"/>
      <c r="B442" s="7"/>
      <c r="C442" s="7"/>
      <c r="D442" s="7"/>
      <c r="E442" s="8"/>
      <c r="F442" s="8"/>
      <c r="G442" s="7"/>
      <c r="H442" s="9" t="s">
        <v>91</v>
      </c>
      <c r="I442" s="7"/>
      <c r="J442" s="10"/>
      <c r="K442" s="5"/>
    </row>
    <row r="443" spans="1:11" s="15" customFormat="1" ht="11.1" customHeight="1">
      <c r="A443" s="36"/>
      <c r="B443" s="11">
        <v>8795671</v>
      </c>
      <c r="C443" s="37" t="s">
        <v>38</v>
      </c>
      <c r="D443" s="37"/>
      <c r="E443" s="37"/>
      <c r="F443" s="12"/>
      <c r="G443" s="38" t="s">
        <v>2</v>
      </c>
      <c r="H443" s="38"/>
      <c r="I443" s="38"/>
      <c r="J443" s="13" t="s">
        <v>92</v>
      </c>
      <c r="K443" s="14"/>
    </row>
    <row r="444" spans="1:11" s="6" customFormat="1" ht="15.95" customHeight="1">
      <c r="A444" s="36"/>
      <c r="B444" s="39" t="s">
        <v>127</v>
      </c>
      <c r="C444" s="39" t="s">
        <v>127</v>
      </c>
      <c r="D444" s="39" t="s">
        <v>127</v>
      </c>
      <c r="E444" s="39" t="s">
        <v>127</v>
      </c>
      <c r="F444" s="16"/>
      <c r="G444" s="17" t="s">
        <v>4</v>
      </c>
      <c r="H444" s="18">
        <v>64.84</v>
      </c>
      <c r="I444" s="19"/>
      <c r="J444" s="20">
        <v>0</v>
      </c>
      <c r="K444" s="21" t="s">
        <v>5</v>
      </c>
    </row>
    <row r="445" spans="1:11" s="6" customFormat="1" ht="15.95" customHeight="1">
      <c r="A445" s="36"/>
      <c r="B445" s="39" t="s">
        <v>6</v>
      </c>
      <c r="C445" s="39" t="s">
        <v>6</v>
      </c>
      <c r="D445" s="39" t="s">
        <v>6</v>
      </c>
      <c r="E445" s="39" t="s">
        <v>6</v>
      </c>
      <c r="F445" s="16"/>
      <c r="G445" s="22" t="s">
        <v>174</v>
      </c>
      <c r="H445" s="23">
        <v>75.900000000000006</v>
      </c>
      <c r="I445" s="24"/>
      <c r="J445" s="25" t="s">
        <v>173</v>
      </c>
      <c r="K445" s="5"/>
    </row>
    <row r="446" spans="1:11" s="6" customFormat="1" ht="3" customHeight="1">
      <c r="A446" s="36"/>
      <c r="B446" s="26"/>
      <c r="C446" s="26"/>
      <c r="D446" s="26"/>
      <c r="E446" s="26"/>
      <c r="F446" s="26"/>
      <c r="G446" s="26"/>
      <c r="H446" s="27">
        <v>449.00039999999996</v>
      </c>
      <c r="I446" s="26"/>
      <c r="J446" s="40">
        <f>IF(J443="--/--",J444*H444,IF(J444&gt;=(VALUE(LEFT(J443,FIND("/",J443)-1))),IF(J444&gt;=(VALUE(RIGHT(J443,LEN(J443)-FIND("/",J443)))),INT(J444+0.5)*H444*0.93,INT(J444+0.5)*H444*0.97),INT(J444+0.5)*H444))</f>
        <v>0</v>
      </c>
      <c r="K446" s="5"/>
    </row>
    <row r="447" spans="1:11" s="6" customFormat="1" ht="6.75" customHeight="1">
      <c r="A447" s="36"/>
      <c r="B447" s="42" t="s">
        <v>128</v>
      </c>
      <c r="C447" s="42" t="s">
        <v>10</v>
      </c>
      <c r="D447" s="43" t="s">
        <v>172</v>
      </c>
      <c r="E447" s="43"/>
      <c r="F447" s="26"/>
      <c r="G447" s="44">
        <v>11.060000000000002</v>
      </c>
      <c r="H447" s="45"/>
      <c r="I447" s="26"/>
      <c r="J447" s="41"/>
      <c r="K447" s="5"/>
    </row>
    <row r="448" spans="1:11" s="6" customFormat="1" ht="8.1" customHeight="1">
      <c r="A448" s="36"/>
      <c r="B448" s="42" t="s">
        <v>10</v>
      </c>
      <c r="C448" s="42" t="s">
        <v>10</v>
      </c>
      <c r="D448" s="43"/>
      <c r="E448" s="43"/>
      <c r="F448" s="28"/>
      <c r="G448" s="45"/>
      <c r="H448" s="45"/>
      <c r="I448" s="29"/>
      <c r="J448" s="30"/>
      <c r="K448" s="5"/>
    </row>
    <row r="449" spans="1:11" s="6" customFormat="1" ht="5.25" customHeight="1">
      <c r="A449" s="31"/>
      <c r="B449" s="2"/>
      <c r="C449" s="2"/>
      <c r="D449" s="3"/>
      <c r="E449" s="3"/>
      <c r="F449" s="3"/>
      <c r="G449" s="3"/>
      <c r="H449" s="3"/>
      <c r="I449" s="3"/>
      <c r="J449" s="4"/>
      <c r="K449" s="5"/>
    </row>
    <row r="450" spans="1:11" s="6" customFormat="1" ht="5.25" customHeight="1">
      <c r="A450" s="32"/>
      <c r="B450" s="7"/>
      <c r="C450" s="7"/>
      <c r="D450" s="7"/>
      <c r="E450" s="8"/>
      <c r="F450" s="8"/>
      <c r="G450" s="7"/>
      <c r="H450" s="9" t="s">
        <v>91</v>
      </c>
      <c r="I450" s="7"/>
      <c r="J450" s="10"/>
      <c r="K450" s="5"/>
    </row>
    <row r="451" spans="1:11" s="15" customFormat="1" ht="11.1" customHeight="1">
      <c r="A451" s="36"/>
      <c r="B451" s="11">
        <v>416200</v>
      </c>
      <c r="C451" s="37" t="s">
        <v>62</v>
      </c>
      <c r="D451" s="37"/>
      <c r="E451" s="37"/>
      <c r="F451" s="12"/>
      <c r="G451" s="38" t="s">
        <v>2</v>
      </c>
      <c r="H451" s="38"/>
      <c r="I451" s="38"/>
      <c r="J451" s="13" t="s">
        <v>92</v>
      </c>
      <c r="K451" s="14"/>
    </row>
    <row r="452" spans="1:11" s="6" customFormat="1" ht="15.95" customHeight="1">
      <c r="A452" s="36"/>
      <c r="B452" s="39" t="s">
        <v>129</v>
      </c>
      <c r="C452" s="39" t="s">
        <v>129</v>
      </c>
      <c r="D452" s="39" t="s">
        <v>129</v>
      </c>
      <c r="E452" s="39" t="s">
        <v>129</v>
      </c>
      <c r="F452" s="16"/>
      <c r="G452" s="17" t="s">
        <v>4</v>
      </c>
      <c r="H452" s="18">
        <v>58.02</v>
      </c>
      <c r="I452" s="19"/>
      <c r="J452" s="20">
        <v>0</v>
      </c>
      <c r="K452" s="21" t="s">
        <v>5</v>
      </c>
    </row>
    <row r="453" spans="1:11" s="6" customFormat="1" ht="15.95" customHeight="1">
      <c r="A453" s="36"/>
      <c r="B453" s="39" t="s">
        <v>6</v>
      </c>
      <c r="C453" s="39" t="s">
        <v>6</v>
      </c>
      <c r="D453" s="39" t="s">
        <v>6</v>
      </c>
      <c r="E453" s="39" t="s">
        <v>6</v>
      </c>
      <c r="F453" s="16"/>
      <c r="G453" s="22" t="s">
        <v>174</v>
      </c>
      <c r="H453" s="23">
        <v>67.900000000000006</v>
      </c>
      <c r="I453" s="24"/>
      <c r="J453" s="25" t="s">
        <v>173</v>
      </c>
      <c r="K453" s="5"/>
    </row>
    <row r="454" spans="1:11" s="6" customFormat="1" ht="3" customHeight="1">
      <c r="A454" s="36"/>
      <c r="B454" s="26"/>
      <c r="C454" s="26"/>
      <c r="D454" s="26"/>
      <c r="E454" s="26"/>
      <c r="F454" s="26"/>
      <c r="G454" s="26"/>
      <c r="H454" s="27">
        <v>449.00039999999996</v>
      </c>
      <c r="I454" s="26"/>
      <c r="J454" s="40">
        <f>IF(J451="--/--",J452*H452,IF(J452&gt;=(VALUE(LEFT(J451,FIND("/",J451)-1))),IF(J452&gt;=(VALUE(RIGHT(J451,LEN(J451)-FIND("/",J451)))),INT(J452+0.5)*H452*0.93,INT(J452+0.5)*H452*0.97),INT(J452+0.5)*H452))</f>
        <v>0</v>
      </c>
      <c r="K454" s="5"/>
    </row>
    <row r="455" spans="1:11" s="6" customFormat="1" ht="6.75" customHeight="1">
      <c r="A455" s="36"/>
      <c r="B455" s="42" t="s">
        <v>130</v>
      </c>
      <c r="C455" s="42" t="s">
        <v>10</v>
      </c>
      <c r="D455" s="43" t="s">
        <v>172</v>
      </c>
      <c r="E455" s="43"/>
      <c r="F455" s="26"/>
      <c r="G455" s="44">
        <v>9.8800000000000026</v>
      </c>
      <c r="H455" s="45"/>
      <c r="I455" s="26"/>
      <c r="J455" s="41"/>
      <c r="K455" s="5"/>
    </row>
    <row r="456" spans="1:11" s="6" customFormat="1" ht="8.1" customHeight="1">
      <c r="A456" s="36"/>
      <c r="B456" s="42" t="s">
        <v>10</v>
      </c>
      <c r="C456" s="42" t="s">
        <v>10</v>
      </c>
      <c r="D456" s="43"/>
      <c r="E456" s="43"/>
      <c r="F456" s="28"/>
      <c r="G456" s="45"/>
      <c r="H456" s="45"/>
      <c r="I456" s="29"/>
      <c r="J456" s="30"/>
      <c r="K456" s="5"/>
    </row>
    <row r="457" spans="1:11" s="6" customFormat="1" ht="5.25" customHeight="1">
      <c r="A457" s="31"/>
      <c r="B457" s="2"/>
      <c r="C457" s="2"/>
      <c r="D457" s="3"/>
      <c r="E457" s="3"/>
      <c r="F457" s="3"/>
      <c r="G457" s="3"/>
      <c r="H457" s="3"/>
      <c r="I457" s="3"/>
      <c r="J457" s="4"/>
      <c r="K457" s="5"/>
    </row>
    <row r="458" spans="1:11" s="6" customFormat="1" ht="5.25" customHeight="1">
      <c r="A458" s="32"/>
      <c r="B458" s="7"/>
      <c r="C458" s="7"/>
      <c r="D458" s="7"/>
      <c r="E458" s="8"/>
      <c r="F458" s="8"/>
      <c r="G458" s="7"/>
      <c r="H458" s="9" t="s">
        <v>91</v>
      </c>
      <c r="I458" s="7"/>
      <c r="J458" s="10"/>
      <c r="K458" s="5"/>
    </row>
    <row r="459" spans="1:11" s="15" customFormat="1" ht="11.1" customHeight="1">
      <c r="A459" s="36"/>
      <c r="B459" s="11">
        <v>415114</v>
      </c>
      <c r="C459" s="37" t="s">
        <v>62</v>
      </c>
      <c r="D459" s="37"/>
      <c r="E459" s="37"/>
      <c r="F459" s="12"/>
      <c r="G459" s="38" t="s">
        <v>2</v>
      </c>
      <c r="H459" s="38"/>
      <c r="I459" s="38"/>
      <c r="J459" s="13" t="s">
        <v>92</v>
      </c>
      <c r="K459" s="14"/>
    </row>
    <row r="460" spans="1:11" s="6" customFormat="1" ht="15.95" customHeight="1">
      <c r="A460" s="36"/>
      <c r="B460" s="39" t="s">
        <v>131</v>
      </c>
      <c r="C460" s="39" t="s">
        <v>131</v>
      </c>
      <c r="D460" s="39" t="s">
        <v>131</v>
      </c>
      <c r="E460" s="39" t="s">
        <v>131</v>
      </c>
      <c r="F460" s="16"/>
      <c r="G460" s="17" t="s">
        <v>4</v>
      </c>
      <c r="H460" s="18">
        <v>28.96</v>
      </c>
      <c r="I460" s="19"/>
      <c r="J460" s="20">
        <v>0</v>
      </c>
      <c r="K460" s="21" t="s">
        <v>5</v>
      </c>
    </row>
    <row r="461" spans="1:11" s="6" customFormat="1" ht="15.95" customHeight="1">
      <c r="A461" s="36"/>
      <c r="B461" s="39" t="s">
        <v>6</v>
      </c>
      <c r="C461" s="39" t="s">
        <v>6</v>
      </c>
      <c r="D461" s="39" t="s">
        <v>6</v>
      </c>
      <c r="E461" s="39" t="s">
        <v>6</v>
      </c>
      <c r="F461" s="16"/>
      <c r="G461" s="22" t="s">
        <v>174</v>
      </c>
      <c r="H461" s="23">
        <v>33.9</v>
      </c>
      <c r="I461" s="24"/>
      <c r="J461" s="25" t="s">
        <v>173</v>
      </c>
      <c r="K461" s="5"/>
    </row>
    <row r="462" spans="1:11" s="6" customFormat="1" ht="3" customHeight="1">
      <c r="A462" s="36"/>
      <c r="B462" s="26"/>
      <c r="C462" s="26"/>
      <c r="D462" s="26"/>
      <c r="E462" s="26"/>
      <c r="F462" s="26"/>
      <c r="G462" s="26"/>
      <c r="H462" s="27">
        <v>449.00039999999996</v>
      </c>
      <c r="I462" s="26"/>
      <c r="J462" s="40">
        <f>IF(J459="--/--",J460*H460,IF(J460&gt;=(VALUE(LEFT(J459,FIND("/",J459)-1))),IF(J460&gt;=(VALUE(RIGHT(J459,LEN(J459)-FIND("/",J459)))),INT(J460+0.5)*H460*0.93,INT(J460+0.5)*H460*0.97),INT(J460+0.5)*H460))</f>
        <v>0</v>
      </c>
      <c r="K462" s="5"/>
    </row>
    <row r="463" spans="1:11" s="6" customFormat="1" ht="6.75" customHeight="1">
      <c r="A463" s="36"/>
      <c r="B463" s="42" t="s">
        <v>132</v>
      </c>
      <c r="C463" s="42" t="s">
        <v>10</v>
      </c>
      <c r="D463" s="43" t="s">
        <v>172</v>
      </c>
      <c r="E463" s="43"/>
      <c r="F463" s="26"/>
      <c r="G463" s="44">
        <v>4.9399999999999977</v>
      </c>
      <c r="H463" s="45"/>
      <c r="I463" s="26"/>
      <c r="J463" s="41"/>
      <c r="K463" s="5"/>
    </row>
    <row r="464" spans="1:11" s="6" customFormat="1" ht="8.1" customHeight="1">
      <c r="A464" s="36"/>
      <c r="B464" s="42" t="s">
        <v>10</v>
      </c>
      <c r="C464" s="42" t="s">
        <v>10</v>
      </c>
      <c r="D464" s="43"/>
      <c r="E464" s="43"/>
      <c r="F464" s="28"/>
      <c r="G464" s="45"/>
      <c r="H464" s="45"/>
      <c r="I464" s="29"/>
      <c r="J464" s="30"/>
      <c r="K464" s="5"/>
    </row>
    <row r="465" spans="1:11" s="6" customFormat="1" ht="5.25" customHeight="1">
      <c r="A465" s="31"/>
      <c r="B465" s="2"/>
      <c r="C465" s="2"/>
      <c r="D465" s="3"/>
      <c r="E465" s="3"/>
      <c r="F465" s="3"/>
      <c r="G465" s="3"/>
      <c r="H465" s="3"/>
      <c r="I465" s="3"/>
      <c r="J465" s="4"/>
      <c r="K465" s="5"/>
    </row>
    <row r="466" spans="1:11" s="6" customFormat="1" ht="5.25" customHeight="1">
      <c r="A466" s="32"/>
      <c r="B466" s="7"/>
      <c r="C466" s="7"/>
      <c r="D466" s="7"/>
      <c r="E466" s="8"/>
      <c r="F466" s="8"/>
      <c r="G466" s="7"/>
      <c r="H466" s="9" t="s">
        <v>91</v>
      </c>
      <c r="I466" s="7"/>
      <c r="J466" s="10"/>
      <c r="K466" s="5"/>
    </row>
    <row r="467" spans="1:11" s="15" customFormat="1" ht="11.1" customHeight="1">
      <c r="A467" s="36"/>
      <c r="B467" s="11">
        <v>416125</v>
      </c>
      <c r="C467" s="37" t="s">
        <v>62</v>
      </c>
      <c r="D467" s="37"/>
      <c r="E467" s="37"/>
      <c r="F467" s="12"/>
      <c r="G467" s="38" t="s">
        <v>2</v>
      </c>
      <c r="H467" s="38"/>
      <c r="I467" s="38"/>
      <c r="J467" s="13" t="s">
        <v>92</v>
      </c>
      <c r="K467" s="14"/>
    </row>
    <row r="468" spans="1:11" s="6" customFormat="1" ht="15.95" customHeight="1">
      <c r="A468" s="36"/>
      <c r="B468" s="39" t="s">
        <v>133</v>
      </c>
      <c r="C468" s="39" t="s">
        <v>133</v>
      </c>
      <c r="D468" s="39" t="s">
        <v>133</v>
      </c>
      <c r="E468" s="39" t="s">
        <v>133</v>
      </c>
      <c r="F468" s="16"/>
      <c r="G468" s="17" t="s">
        <v>4</v>
      </c>
      <c r="H468" s="18">
        <v>29.82</v>
      </c>
      <c r="I468" s="19"/>
      <c r="J468" s="20">
        <v>0</v>
      </c>
      <c r="K468" s="21" t="s">
        <v>5</v>
      </c>
    </row>
    <row r="469" spans="1:11" s="6" customFormat="1" ht="15.95" customHeight="1">
      <c r="A469" s="36"/>
      <c r="B469" s="39" t="s">
        <v>6</v>
      </c>
      <c r="C469" s="39" t="s">
        <v>6</v>
      </c>
      <c r="D469" s="39" t="s">
        <v>6</v>
      </c>
      <c r="E469" s="39" t="s">
        <v>6</v>
      </c>
      <c r="F469" s="16"/>
      <c r="G469" s="22" t="s">
        <v>174</v>
      </c>
      <c r="H469" s="23">
        <v>34.9</v>
      </c>
      <c r="I469" s="24"/>
      <c r="J469" s="25" t="s">
        <v>173</v>
      </c>
      <c r="K469" s="5"/>
    </row>
    <row r="470" spans="1:11" s="6" customFormat="1" ht="3" customHeight="1">
      <c r="A470" s="36"/>
      <c r="B470" s="26"/>
      <c r="C470" s="26"/>
      <c r="D470" s="26"/>
      <c r="E470" s="26"/>
      <c r="F470" s="26"/>
      <c r="G470" s="26"/>
      <c r="H470" s="27">
        <v>449.00039999999996</v>
      </c>
      <c r="I470" s="26"/>
      <c r="J470" s="40">
        <f>IF(J467="--/--",J468*H468,IF(J468&gt;=(VALUE(LEFT(J467,FIND("/",J467)-1))),IF(J468&gt;=(VALUE(RIGHT(J467,LEN(J467)-FIND("/",J467)))),INT(J468+0.5)*H468*0.93,INT(J468+0.5)*H468*0.97),INT(J468+0.5)*H468))</f>
        <v>0</v>
      </c>
      <c r="K470" s="5"/>
    </row>
    <row r="471" spans="1:11" s="6" customFormat="1" ht="6.75" customHeight="1">
      <c r="A471" s="36"/>
      <c r="B471" s="42" t="s">
        <v>134</v>
      </c>
      <c r="C471" s="42" t="s">
        <v>10</v>
      </c>
      <c r="D471" s="43" t="s">
        <v>172</v>
      </c>
      <c r="E471" s="43"/>
      <c r="F471" s="26"/>
      <c r="G471" s="44">
        <v>5.0799999999999983</v>
      </c>
      <c r="H471" s="45"/>
      <c r="I471" s="26"/>
      <c r="J471" s="41"/>
      <c r="K471" s="5"/>
    </row>
    <row r="472" spans="1:11" s="6" customFormat="1" ht="8.1" customHeight="1">
      <c r="A472" s="36"/>
      <c r="B472" s="42" t="s">
        <v>10</v>
      </c>
      <c r="C472" s="42" t="s">
        <v>10</v>
      </c>
      <c r="D472" s="43"/>
      <c r="E472" s="43"/>
      <c r="F472" s="28"/>
      <c r="G472" s="45"/>
      <c r="H472" s="45"/>
      <c r="I472" s="29"/>
      <c r="J472" s="30"/>
      <c r="K472" s="5"/>
    </row>
    <row r="473" spans="1:11" s="6" customFormat="1" ht="5.25" customHeight="1">
      <c r="A473" s="31"/>
      <c r="B473" s="2"/>
      <c r="C473" s="2"/>
      <c r="D473" s="3"/>
      <c r="E473" s="3"/>
      <c r="F473" s="3"/>
      <c r="G473" s="3"/>
      <c r="H473" s="3"/>
      <c r="I473" s="3"/>
      <c r="J473" s="4"/>
      <c r="K473" s="5"/>
    </row>
    <row r="474" spans="1:11" s="6" customFormat="1" ht="5.25" customHeight="1">
      <c r="A474" s="32"/>
      <c r="B474" s="7"/>
      <c r="C474" s="7"/>
      <c r="D474" s="7"/>
      <c r="E474" s="8"/>
      <c r="F474" s="8"/>
      <c r="G474" s="7"/>
      <c r="H474" s="9" t="s">
        <v>86</v>
      </c>
      <c r="I474" s="7"/>
      <c r="J474" s="10"/>
      <c r="K474" s="5"/>
    </row>
    <row r="475" spans="1:11" s="15" customFormat="1" ht="11.1" customHeight="1">
      <c r="A475" s="36"/>
      <c r="B475" s="11">
        <v>415120</v>
      </c>
      <c r="C475" s="37" t="s">
        <v>62</v>
      </c>
      <c r="D475" s="37"/>
      <c r="E475" s="37"/>
      <c r="F475" s="12"/>
      <c r="G475" s="38" t="s">
        <v>2</v>
      </c>
      <c r="H475" s="38"/>
      <c r="I475" s="38"/>
      <c r="J475" s="13" t="s">
        <v>86</v>
      </c>
      <c r="K475" s="14"/>
    </row>
    <row r="476" spans="1:11" s="6" customFormat="1" ht="15.95" customHeight="1">
      <c r="A476" s="36"/>
      <c r="B476" s="39" t="s">
        <v>135</v>
      </c>
      <c r="C476" s="39" t="s">
        <v>135</v>
      </c>
      <c r="D476" s="39" t="s">
        <v>135</v>
      </c>
      <c r="E476" s="39" t="s">
        <v>135</v>
      </c>
      <c r="F476" s="16"/>
      <c r="G476" s="17" t="s">
        <v>4</v>
      </c>
      <c r="H476" s="18">
        <v>21.08</v>
      </c>
      <c r="I476" s="19"/>
      <c r="J476" s="20">
        <v>0</v>
      </c>
      <c r="K476" s="21" t="s">
        <v>5</v>
      </c>
    </row>
    <row r="477" spans="1:11" s="6" customFormat="1" ht="15.95" customHeight="1">
      <c r="A477" s="36"/>
      <c r="B477" s="39" t="s">
        <v>6</v>
      </c>
      <c r="C477" s="39" t="s">
        <v>6</v>
      </c>
      <c r="D477" s="39" t="s">
        <v>6</v>
      </c>
      <c r="E477" s="39" t="s">
        <v>6</v>
      </c>
      <c r="F477" s="16"/>
      <c r="G477" s="22" t="s">
        <v>174</v>
      </c>
      <c r="H477" s="23">
        <v>29.9</v>
      </c>
      <c r="I477" s="24"/>
      <c r="J477" s="25" t="s">
        <v>173</v>
      </c>
      <c r="K477" s="5"/>
    </row>
    <row r="478" spans="1:11" s="6" customFormat="1" ht="3" customHeight="1">
      <c r="A478" s="36"/>
      <c r="B478" s="26"/>
      <c r="C478" s="26"/>
      <c r="D478" s="26"/>
      <c r="E478" s="26"/>
      <c r="F478" s="26"/>
      <c r="G478" s="26"/>
      <c r="H478" s="27">
        <v>449.00039999999996</v>
      </c>
      <c r="I478" s="26"/>
      <c r="J478" s="40">
        <f>IF(J475="--/--",J476*H476,IF(J476&gt;=(VALUE(LEFT(J475,FIND("/",J475)-1))),IF(J476&gt;=(VALUE(RIGHT(J475,LEN(J475)-FIND("/",J475)))),INT(J476+0.5)*H476*0.93,INT(J476+0.5)*H476*0.97),INT(J476+0.5)*H476))</f>
        <v>0</v>
      </c>
      <c r="K478" s="5"/>
    </row>
    <row r="479" spans="1:11" s="6" customFormat="1" ht="6.75" customHeight="1">
      <c r="A479" s="36"/>
      <c r="B479" s="42" t="s">
        <v>136</v>
      </c>
      <c r="C479" s="42" t="s">
        <v>10</v>
      </c>
      <c r="D479" s="43" t="s">
        <v>172</v>
      </c>
      <c r="E479" s="43"/>
      <c r="F479" s="26"/>
      <c r="G479" s="44">
        <v>8.82</v>
      </c>
      <c r="H479" s="45"/>
      <c r="I479" s="26"/>
      <c r="J479" s="41"/>
      <c r="K479" s="5"/>
    </row>
    <row r="480" spans="1:11" s="6" customFormat="1" ht="8.1" customHeight="1">
      <c r="A480" s="36"/>
      <c r="B480" s="42" t="s">
        <v>10</v>
      </c>
      <c r="C480" s="42" t="s">
        <v>10</v>
      </c>
      <c r="D480" s="43"/>
      <c r="E480" s="43"/>
      <c r="F480" s="28"/>
      <c r="G480" s="45"/>
      <c r="H480" s="45"/>
      <c r="I480" s="29"/>
      <c r="J480" s="30"/>
      <c r="K480" s="5"/>
    </row>
    <row r="481" spans="1:11" s="6" customFormat="1" ht="5.25" customHeight="1">
      <c r="A481" s="31"/>
      <c r="B481" s="2"/>
      <c r="C481" s="2"/>
      <c r="D481" s="3"/>
      <c r="E481" s="3"/>
      <c r="F481" s="3"/>
      <c r="G481" s="3"/>
      <c r="H481" s="3"/>
      <c r="I481" s="3"/>
      <c r="J481" s="4"/>
      <c r="K481" s="5"/>
    </row>
    <row r="482" spans="1:11" s="6" customFormat="1" ht="5.25" customHeight="1">
      <c r="A482" s="32"/>
      <c r="B482" s="7"/>
      <c r="C482" s="7"/>
      <c r="D482" s="7"/>
      <c r="E482" s="8"/>
      <c r="F482" s="8"/>
      <c r="G482" s="7"/>
      <c r="H482" s="9" t="s">
        <v>91</v>
      </c>
      <c r="I482" s="7"/>
      <c r="J482" s="10"/>
      <c r="K482" s="5"/>
    </row>
    <row r="483" spans="1:11" s="15" customFormat="1" ht="11.1" customHeight="1">
      <c r="A483" s="36"/>
      <c r="B483" s="11">
        <v>405610</v>
      </c>
      <c r="C483" s="37" t="s">
        <v>62</v>
      </c>
      <c r="D483" s="37"/>
      <c r="E483" s="37"/>
      <c r="F483" s="12"/>
      <c r="G483" s="38" t="s">
        <v>2</v>
      </c>
      <c r="H483" s="38"/>
      <c r="I483" s="38"/>
      <c r="J483" s="13" t="s">
        <v>92</v>
      </c>
      <c r="K483" s="14"/>
    </row>
    <row r="484" spans="1:11" s="6" customFormat="1" ht="15.95" customHeight="1">
      <c r="A484" s="36"/>
      <c r="B484" s="39" t="s">
        <v>137</v>
      </c>
      <c r="C484" s="39" t="s">
        <v>137</v>
      </c>
      <c r="D484" s="39" t="s">
        <v>137</v>
      </c>
      <c r="E484" s="39" t="s">
        <v>137</v>
      </c>
      <c r="F484" s="16"/>
      <c r="G484" s="17" t="s">
        <v>4</v>
      </c>
      <c r="H484" s="18">
        <v>63.99</v>
      </c>
      <c r="I484" s="19"/>
      <c r="J484" s="20">
        <v>0</v>
      </c>
      <c r="K484" s="21" t="s">
        <v>5</v>
      </c>
    </row>
    <row r="485" spans="1:11" s="6" customFormat="1" ht="15.95" customHeight="1">
      <c r="A485" s="36"/>
      <c r="B485" s="39" t="s">
        <v>6</v>
      </c>
      <c r="C485" s="39" t="s">
        <v>6</v>
      </c>
      <c r="D485" s="39" t="s">
        <v>6</v>
      </c>
      <c r="E485" s="39" t="s">
        <v>6</v>
      </c>
      <c r="F485" s="16"/>
      <c r="G485" s="22" t="s">
        <v>174</v>
      </c>
      <c r="H485" s="23">
        <v>74.900000000000006</v>
      </c>
      <c r="I485" s="24"/>
      <c r="J485" s="25" t="s">
        <v>173</v>
      </c>
      <c r="K485" s="5"/>
    </row>
    <row r="486" spans="1:11" s="6" customFormat="1" ht="3" customHeight="1">
      <c r="A486" s="36"/>
      <c r="B486" s="26"/>
      <c r="C486" s="26"/>
      <c r="D486" s="26"/>
      <c r="E486" s="26"/>
      <c r="F486" s="26"/>
      <c r="G486" s="26"/>
      <c r="H486" s="27">
        <v>449.00039999999996</v>
      </c>
      <c r="I486" s="26"/>
      <c r="J486" s="40">
        <f>IF(J483="--/--",J484*H484,IF(J484&gt;=(VALUE(LEFT(J483,FIND("/",J483)-1))),IF(J484&gt;=(VALUE(RIGHT(J483,LEN(J483)-FIND("/",J483)))),INT(J484+0.5)*H484*0.93,INT(J484+0.5)*H484*0.97),INT(J484+0.5)*H484))</f>
        <v>0</v>
      </c>
      <c r="K486" s="5"/>
    </row>
    <row r="487" spans="1:11" s="6" customFormat="1" ht="6.75" customHeight="1">
      <c r="A487" s="36"/>
      <c r="B487" s="42" t="s">
        <v>138</v>
      </c>
      <c r="C487" s="42" t="s">
        <v>10</v>
      </c>
      <c r="D487" s="43" t="s">
        <v>172</v>
      </c>
      <c r="E487" s="43"/>
      <c r="F487" s="26"/>
      <c r="G487" s="44">
        <v>10.910000000000004</v>
      </c>
      <c r="H487" s="45"/>
      <c r="I487" s="26"/>
      <c r="J487" s="41"/>
      <c r="K487" s="5"/>
    </row>
    <row r="488" spans="1:11" s="6" customFormat="1" ht="8.1" customHeight="1">
      <c r="A488" s="36"/>
      <c r="B488" s="42" t="s">
        <v>10</v>
      </c>
      <c r="C488" s="42" t="s">
        <v>10</v>
      </c>
      <c r="D488" s="43"/>
      <c r="E488" s="43"/>
      <c r="F488" s="28"/>
      <c r="G488" s="45"/>
      <c r="H488" s="45"/>
      <c r="I488" s="29"/>
      <c r="J488" s="30"/>
      <c r="K488" s="5"/>
    </row>
    <row r="489" spans="1:11" s="6" customFormat="1" ht="5.25" customHeight="1">
      <c r="A489" s="31"/>
      <c r="B489" s="2"/>
      <c r="C489" s="2"/>
      <c r="D489" s="3"/>
      <c r="E489" s="3"/>
      <c r="F489" s="3"/>
      <c r="G489" s="3"/>
      <c r="H489" s="3"/>
      <c r="I489" s="3"/>
      <c r="J489" s="4"/>
      <c r="K489" s="5"/>
    </row>
    <row r="490" spans="1:11" s="6" customFormat="1" ht="5.25" customHeight="1">
      <c r="A490" s="32"/>
      <c r="B490" s="7"/>
      <c r="C490" s="7"/>
      <c r="D490" s="7"/>
      <c r="E490" s="8"/>
      <c r="F490" s="8"/>
      <c r="G490" s="7"/>
      <c r="H490" s="9" t="s">
        <v>91</v>
      </c>
      <c r="I490" s="7"/>
      <c r="J490" s="10"/>
      <c r="K490" s="5"/>
    </row>
    <row r="491" spans="1:11" s="15" customFormat="1" ht="11.1" customHeight="1">
      <c r="A491" s="36"/>
      <c r="B491" s="11">
        <v>418101</v>
      </c>
      <c r="C491" s="37" t="s">
        <v>62</v>
      </c>
      <c r="D491" s="37"/>
      <c r="E491" s="37"/>
      <c r="F491" s="12"/>
      <c r="G491" s="38" t="s">
        <v>2</v>
      </c>
      <c r="H491" s="38"/>
      <c r="I491" s="38"/>
      <c r="J491" s="13" t="s">
        <v>92</v>
      </c>
      <c r="K491" s="14"/>
    </row>
    <row r="492" spans="1:11" s="6" customFormat="1" ht="15.95" customHeight="1">
      <c r="A492" s="36"/>
      <c r="B492" s="39" t="s">
        <v>139</v>
      </c>
      <c r="C492" s="39" t="s">
        <v>139</v>
      </c>
      <c r="D492" s="39" t="s">
        <v>139</v>
      </c>
      <c r="E492" s="39" t="s">
        <v>139</v>
      </c>
      <c r="F492" s="16"/>
      <c r="G492" s="17" t="s">
        <v>4</v>
      </c>
      <c r="H492" s="18">
        <v>76.05</v>
      </c>
      <c r="I492" s="19"/>
      <c r="J492" s="20">
        <v>0</v>
      </c>
      <c r="K492" s="21" t="s">
        <v>5</v>
      </c>
    </row>
    <row r="493" spans="1:11" s="6" customFormat="1" ht="15.95" customHeight="1">
      <c r="A493" s="36"/>
      <c r="B493" s="39" t="s">
        <v>6</v>
      </c>
      <c r="C493" s="39" t="s">
        <v>6</v>
      </c>
      <c r="D493" s="39" t="s">
        <v>6</v>
      </c>
      <c r="E493" s="39" t="s">
        <v>6</v>
      </c>
      <c r="F493" s="16"/>
      <c r="G493" s="22" t="s">
        <v>174</v>
      </c>
      <c r="H493" s="23">
        <v>89</v>
      </c>
      <c r="I493" s="24"/>
      <c r="J493" s="25" t="s">
        <v>173</v>
      </c>
      <c r="K493" s="5"/>
    </row>
    <row r="494" spans="1:11" s="6" customFormat="1" ht="3" customHeight="1">
      <c r="A494" s="36"/>
      <c r="B494" s="26"/>
      <c r="C494" s="26"/>
      <c r="D494" s="26"/>
      <c r="E494" s="26"/>
      <c r="F494" s="26"/>
      <c r="G494" s="26"/>
      <c r="H494" s="27">
        <v>449.00039999999996</v>
      </c>
      <c r="I494" s="26"/>
      <c r="J494" s="40">
        <f>IF(J491="--/--",J492*H492,IF(J492&gt;=(VALUE(LEFT(J491,FIND("/",J491)-1))),IF(J492&gt;=(VALUE(RIGHT(J491,LEN(J491)-FIND("/",J491)))),INT(J492+0.5)*H492*0.93,INT(J492+0.5)*H492*0.97),INT(J492+0.5)*H492))</f>
        <v>0</v>
      </c>
      <c r="K494" s="5"/>
    </row>
    <row r="495" spans="1:11" s="6" customFormat="1" ht="6.75" customHeight="1">
      <c r="A495" s="36"/>
      <c r="B495" s="42" t="s">
        <v>140</v>
      </c>
      <c r="C495" s="42" t="s">
        <v>10</v>
      </c>
      <c r="D495" s="43" t="s">
        <v>172</v>
      </c>
      <c r="E495" s="43"/>
      <c r="F495" s="26"/>
      <c r="G495" s="44">
        <v>12.950000000000003</v>
      </c>
      <c r="H495" s="45"/>
      <c r="I495" s="26"/>
      <c r="J495" s="41"/>
      <c r="K495" s="5"/>
    </row>
    <row r="496" spans="1:11" s="6" customFormat="1" ht="8.1" customHeight="1">
      <c r="A496" s="36"/>
      <c r="B496" s="42" t="s">
        <v>10</v>
      </c>
      <c r="C496" s="42" t="s">
        <v>10</v>
      </c>
      <c r="D496" s="43"/>
      <c r="E496" s="43"/>
      <c r="F496" s="28"/>
      <c r="G496" s="45"/>
      <c r="H496" s="45"/>
      <c r="I496" s="29"/>
      <c r="J496" s="30"/>
      <c r="K496" s="5"/>
    </row>
    <row r="497" spans="1:11" s="6" customFormat="1" ht="5.25" customHeight="1">
      <c r="A497" s="31"/>
      <c r="B497" s="2"/>
      <c r="C497" s="2"/>
      <c r="D497" s="3"/>
      <c r="E497" s="3"/>
      <c r="F497" s="3"/>
      <c r="G497" s="3"/>
      <c r="H497" s="3"/>
      <c r="I497" s="3"/>
      <c r="J497" s="4"/>
      <c r="K497" s="5"/>
    </row>
    <row r="498" spans="1:11" s="6" customFormat="1" ht="5.25" customHeight="1">
      <c r="A498" s="32"/>
      <c r="B498" s="7"/>
      <c r="C498" s="7"/>
      <c r="D498" s="7"/>
      <c r="E498" s="8"/>
      <c r="F498" s="8"/>
      <c r="G498" s="7"/>
      <c r="H498" s="9" t="s">
        <v>91</v>
      </c>
      <c r="I498" s="7"/>
      <c r="J498" s="10"/>
      <c r="K498" s="5"/>
    </row>
    <row r="499" spans="1:11" s="15" customFormat="1" ht="11.1" customHeight="1">
      <c r="A499" s="36"/>
      <c r="B499" s="11">
        <v>418100</v>
      </c>
      <c r="C499" s="37" t="s">
        <v>62</v>
      </c>
      <c r="D499" s="37"/>
      <c r="E499" s="37"/>
      <c r="F499" s="12"/>
      <c r="G499" s="38" t="s">
        <v>2</v>
      </c>
      <c r="H499" s="38"/>
      <c r="I499" s="38"/>
      <c r="J499" s="13" t="s">
        <v>92</v>
      </c>
      <c r="K499" s="14"/>
    </row>
    <row r="500" spans="1:11" s="6" customFormat="1" ht="15.95" customHeight="1">
      <c r="A500" s="36"/>
      <c r="B500" s="39" t="s">
        <v>139</v>
      </c>
      <c r="C500" s="39" t="s">
        <v>139</v>
      </c>
      <c r="D500" s="39" t="s">
        <v>139</v>
      </c>
      <c r="E500" s="39" t="s">
        <v>139</v>
      </c>
      <c r="F500" s="16"/>
      <c r="G500" s="17" t="s">
        <v>4</v>
      </c>
      <c r="H500" s="18">
        <v>76.05</v>
      </c>
      <c r="I500" s="19"/>
      <c r="J500" s="20">
        <v>0</v>
      </c>
      <c r="K500" s="21" t="s">
        <v>5</v>
      </c>
    </row>
    <row r="501" spans="1:11" s="6" customFormat="1" ht="15.95" customHeight="1">
      <c r="A501" s="36"/>
      <c r="B501" s="39" t="s">
        <v>6</v>
      </c>
      <c r="C501" s="39" t="s">
        <v>6</v>
      </c>
      <c r="D501" s="39" t="s">
        <v>6</v>
      </c>
      <c r="E501" s="39" t="s">
        <v>6</v>
      </c>
      <c r="F501" s="16"/>
      <c r="G501" s="22" t="s">
        <v>174</v>
      </c>
      <c r="H501" s="23">
        <v>89</v>
      </c>
      <c r="I501" s="24"/>
      <c r="J501" s="25" t="s">
        <v>173</v>
      </c>
      <c r="K501" s="5"/>
    </row>
    <row r="502" spans="1:11" s="6" customFormat="1" ht="3" customHeight="1">
      <c r="A502" s="36"/>
      <c r="B502" s="26"/>
      <c r="C502" s="26"/>
      <c r="D502" s="26"/>
      <c r="E502" s="26"/>
      <c r="F502" s="26"/>
      <c r="G502" s="26"/>
      <c r="H502" s="27">
        <v>449.00039999999996</v>
      </c>
      <c r="I502" s="26"/>
      <c r="J502" s="40">
        <f>IF(J499="--/--",J500*H500,IF(J500&gt;=(VALUE(LEFT(J499,FIND("/",J499)-1))),IF(J500&gt;=(VALUE(RIGHT(J499,LEN(J499)-FIND("/",J499)))),INT(J500+0.5)*H500*0.93,INT(J500+0.5)*H500*0.97),INT(J500+0.5)*H500))</f>
        <v>0</v>
      </c>
      <c r="K502" s="5"/>
    </row>
    <row r="503" spans="1:11" s="6" customFormat="1" ht="6.75" customHeight="1">
      <c r="A503" s="36"/>
      <c r="B503" s="42" t="s">
        <v>141</v>
      </c>
      <c r="C503" s="42" t="s">
        <v>10</v>
      </c>
      <c r="D503" s="43" t="s">
        <v>172</v>
      </c>
      <c r="E503" s="43"/>
      <c r="F503" s="26"/>
      <c r="G503" s="44">
        <v>12.950000000000003</v>
      </c>
      <c r="H503" s="45"/>
      <c r="I503" s="26"/>
      <c r="J503" s="41"/>
      <c r="K503" s="5"/>
    </row>
    <row r="504" spans="1:11" s="6" customFormat="1" ht="8.1" customHeight="1">
      <c r="A504" s="36"/>
      <c r="B504" s="42" t="s">
        <v>10</v>
      </c>
      <c r="C504" s="42" t="s">
        <v>10</v>
      </c>
      <c r="D504" s="43"/>
      <c r="E504" s="43"/>
      <c r="F504" s="28"/>
      <c r="G504" s="45"/>
      <c r="H504" s="45"/>
      <c r="I504" s="29"/>
      <c r="J504" s="30"/>
      <c r="K504" s="5"/>
    </row>
    <row r="505" spans="1:11" s="6" customFormat="1" ht="5.25" customHeight="1">
      <c r="A505" s="31"/>
      <c r="B505" s="2"/>
      <c r="C505" s="2"/>
      <c r="D505" s="3"/>
      <c r="E505" s="3"/>
      <c r="F505" s="3"/>
      <c r="G505" s="3"/>
      <c r="H505" s="3"/>
      <c r="I505" s="3"/>
      <c r="J505" s="4"/>
      <c r="K505" s="5"/>
    </row>
    <row r="506" spans="1:11" s="6" customFormat="1" ht="5.25" customHeight="1">
      <c r="A506" s="32"/>
      <c r="B506" s="7"/>
      <c r="C506" s="7"/>
      <c r="D506" s="7"/>
      <c r="E506" s="8"/>
      <c r="F506" s="8"/>
      <c r="G506" s="7"/>
      <c r="H506" s="9" t="s">
        <v>91</v>
      </c>
      <c r="I506" s="7"/>
      <c r="J506" s="10"/>
      <c r="K506" s="5"/>
    </row>
    <row r="507" spans="1:11" s="15" customFormat="1" ht="11.1" customHeight="1">
      <c r="A507" s="36"/>
      <c r="B507" s="11">
        <v>418201</v>
      </c>
      <c r="C507" s="37" t="s">
        <v>62</v>
      </c>
      <c r="D507" s="37"/>
      <c r="E507" s="37"/>
      <c r="F507" s="12"/>
      <c r="G507" s="38" t="s">
        <v>2</v>
      </c>
      <c r="H507" s="38"/>
      <c r="I507" s="38"/>
      <c r="J507" s="13" t="s">
        <v>92</v>
      </c>
      <c r="K507" s="14"/>
    </row>
    <row r="508" spans="1:11" s="6" customFormat="1" ht="15.95" customHeight="1">
      <c r="A508" s="36"/>
      <c r="B508" s="39" t="s">
        <v>142</v>
      </c>
      <c r="C508" s="39" t="s">
        <v>142</v>
      </c>
      <c r="D508" s="39" t="s">
        <v>142</v>
      </c>
      <c r="E508" s="39" t="s">
        <v>142</v>
      </c>
      <c r="F508" s="16"/>
      <c r="G508" s="17" t="s">
        <v>4</v>
      </c>
      <c r="H508" s="18">
        <v>89.71</v>
      </c>
      <c r="I508" s="19"/>
      <c r="J508" s="20">
        <v>0</v>
      </c>
      <c r="K508" s="21" t="s">
        <v>5</v>
      </c>
    </row>
    <row r="509" spans="1:11" s="6" customFormat="1" ht="15.95" customHeight="1">
      <c r="A509" s="36"/>
      <c r="B509" s="39" t="s">
        <v>6</v>
      </c>
      <c r="C509" s="39" t="s">
        <v>6</v>
      </c>
      <c r="D509" s="39" t="s">
        <v>6</v>
      </c>
      <c r="E509" s="39" t="s">
        <v>6</v>
      </c>
      <c r="F509" s="16"/>
      <c r="G509" s="22" t="s">
        <v>174</v>
      </c>
      <c r="H509" s="23">
        <v>105</v>
      </c>
      <c r="I509" s="24"/>
      <c r="J509" s="25" t="s">
        <v>173</v>
      </c>
      <c r="K509" s="5"/>
    </row>
    <row r="510" spans="1:11" s="6" customFormat="1" ht="3" customHeight="1">
      <c r="A510" s="36"/>
      <c r="B510" s="26"/>
      <c r="C510" s="26"/>
      <c r="D510" s="26"/>
      <c r="E510" s="26"/>
      <c r="F510" s="26"/>
      <c r="G510" s="26"/>
      <c r="H510" s="27">
        <v>449.00039999999996</v>
      </c>
      <c r="I510" s="26"/>
      <c r="J510" s="40">
        <f>IF(J507="--/--",J508*H508,IF(J508&gt;=(VALUE(LEFT(J507,FIND("/",J507)-1))),IF(J508&gt;=(VALUE(RIGHT(J507,LEN(J507)-FIND("/",J507)))),INT(J508+0.5)*H508*0.93,INT(J508+0.5)*H508*0.97),INT(J508+0.5)*H508))</f>
        <v>0</v>
      </c>
      <c r="K510" s="5"/>
    </row>
    <row r="511" spans="1:11" s="6" customFormat="1" ht="6.75" customHeight="1">
      <c r="A511" s="36"/>
      <c r="B511" s="42" t="s">
        <v>143</v>
      </c>
      <c r="C511" s="42" t="s">
        <v>10</v>
      </c>
      <c r="D511" s="43" t="s">
        <v>172</v>
      </c>
      <c r="E511" s="43"/>
      <c r="F511" s="26"/>
      <c r="G511" s="44">
        <v>15.290000000000006</v>
      </c>
      <c r="H511" s="45"/>
      <c r="I511" s="26"/>
      <c r="J511" s="41"/>
      <c r="K511" s="5"/>
    </row>
    <row r="512" spans="1:11" s="6" customFormat="1" ht="8.1" customHeight="1">
      <c r="A512" s="36"/>
      <c r="B512" s="42" t="s">
        <v>10</v>
      </c>
      <c r="C512" s="42" t="s">
        <v>10</v>
      </c>
      <c r="D512" s="43"/>
      <c r="E512" s="43"/>
      <c r="F512" s="28"/>
      <c r="G512" s="45"/>
      <c r="H512" s="45"/>
      <c r="I512" s="29"/>
      <c r="J512" s="30"/>
      <c r="K512" s="5"/>
    </row>
    <row r="513" spans="1:11" s="6" customFormat="1" ht="5.25" customHeight="1">
      <c r="A513" s="31"/>
      <c r="B513" s="2"/>
      <c r="C513" s="2"/>
      <c r="D513" s="3"/>
      <c r="E513" s="3"/>
      <c r="F513" s="3"/>
      <c r="G513" s="3"/>
      <c r="H513" s="3"/>
      <c r="I513" s="3"/>
      <c r="J513" s="4"/>
      <c r="K513" s="5"/>
    </row>
    <row r="514" spans="1:11" s="6" customFormat="1" ht="5.25" customHeight="1">
      <c r="A514" s="32"/>
      <c r="B514" s="7"/>
      <c r="C514" s="7"/>
      <c r="D514" s="7"/>
      <c r="E514" s="8"/>
      <c r="F514" s="8"/>
      <c r="G514" s="7"/>
      <c r="H514" s="9" t="s">
        <v>91</v>
      </c>
      <c r="I514" s="7"/>
      <c r="J514" s="10"/>
      <c r="K514" s="5"/>
    </row>
    <row r="515" spans="1:11" s="15" customFormat="1" ht="11.1" customHeight="1">
      <c r="A515" s="36"/>
      <c r="B515" s="11">
        <v>418200</v>
      </c>
      <c r="C515" s="37" t="s">
        <v>62</v>
      </c>
      <c r="D515" s="37"/>
      <c r="E515" s="37"/>
      <c r="F515" s="12"/>
      <c r="G515" s="38" t="s">
        <v>2</v>
      </c>
      <c r="H515" s="38"/>
      <c r="I515" s="38"/>
      <c r="J515" s="13" t="s">
        <v>92</v>
      </c>
      <c r="K515" s="14"/>
    </row>
    <row r="516" spans="1:11" s="6" customFormat="1" ht="15.95" customHeight="1">
      <c r="A516" s="36"/>
      <c r="B516" s="39" t="s">
        <v>144</v>
      </c>
      <c r="C516" s="39" t="s">
        <v>144</v>
      </c>
      <c r="D516" s="39" t="s">
        <v>144</v>
      </c>
      <c r="E516" s="39" t="s">
        <v>144</v>
      </c>
      <c r="F516" s="16"/>
      <c r="G516" s="17" t="s">
        <v>4</v>
      </c>
      <c r="H516" s="18">
        <v>101.68</v>
      </c>
      <c r="I516" s="19"/>
      <c r="J516" s="20">
        <v>0</v>
      </c>
      <c r="K516" s="21" t="s">
        <v>5</v>
      </c>
    </row>
    <row r="517" spans="1:11" s="6" customFormat="1" ht="15.95" customHeight="1">
      <c r="A517" s="36"/>
      <c r="B517" s="39" t="s">
        <v>6</v>
      </c>
      <c r="C517" s="39" t="s">
        <v>6</v>
      </c>
      <c r="D517" s="39" t="s">
        <v>6</v>
      </c>
      <c r="E517" s="39" t="s">
        <v>6</v>
      </c>
      <c r="F517" s="16"/>
      <c r="G517" s="22" t="s">
        <v>174</v>
      </c>
      <c r="H517" s="23">
        <v>119</v>
      </c>
      <c r="I517" s="24"/>
      <c r="J517" s="25" t="s">
        <v>173</v>
      </c>
      <c r="K517" s="5"/>
    </row>
    <row r="518" spans="1:11" s="6" customFormat="1" ht="3" customHeight="1">
      <c r="A518" s="36"/>
      <c r="B518" s="26"/>
      <c r="C518" s="26"/>
      <c r="D518" s="26"/>
      <c r="E518" s="26"/>
      <c r="F518" s="26"/>
      <c r="G518" s="26"/>
      <c r="H518" s="27">
        <v>449.00039999999996</v>
      </c>
      <c r="I518" s="26"/>
      <c r="J518" s="40">
        <f>IF(J515="--/--",J516*H516,IF(J516&gt;=(VALUE(LEFT(J515,FIND("/",J515)-1))),IF(J516&gt;=(VALUE(RIGHT(J515,LEN(J515)-FIND("/",J515)))),INT(J516+0.5)*H516*0.93,INT(J516+0.5)*H516*0.97),INT(J516+0.5)*H516))</f>
        <v>0</v>
      </c>
      <c r="K518" s="5"/>
    </row>
    <row r="519" spans="1:11" s="6" customFormat="1" ht="6.75" customHeight="1">
      <c r="A519" s="36"/>
      <c r="B519" s="42" t="s">
        <v>145</v>
      </c>
      <c r="C519" s="42" t="s">
        <v>10</v>
      </c>
      <c r="D519" s="43" t="s">
        <v>172</v>
      </c>
      <c r="E519" s="43"/>
      <c r="F519" s="26"/>
      <c r="G519" s="44">
        <v>17.319999999999993</v>
      </c>
      <c r="H519" s="45"/>
      <c r="I519" s="26"/>
      <c r="J519" s="41"/>
      <c r="K519" s="5"/>
    </row>
    <row r="520" spans="1:11" s="6" customFormat="1" ht="8.1" customHeight="1">
      <c r="A520" s="36"/>
      <c r="B520" s="42" t="s">
        <v>10</v>
      </c>
      <c r="C520" s="42" t="s">
        <v>10</v>
      </c>
      <c r="D520" s="43"/>
      <c r="E520" s="43"/>
      <c r="F520" s="28"/>
      <c r="G520" s="45"/>
      <c r="H520" s="45"/>
      <c r="I520" s="29"/>
      <c r="J520" s="30"/>
      <c r="K520" s="5"/>
    </row>
    <row r="521" spans="1:11" s="6" customFormat="1" ht="5.25" customHeight="1">
      <c r="A521" s="31"/>
      <c r="B521" s="2"/>
      <c r="C521" s="2"/>
      <c r="D521" s="3"/>
      <c r="E521" s="3"/>
      <c r="F521" s="3"/>
      <c r="G521" s="3"/>
      <c r="H521" s="3"/>
      <c r="I521" s="3"/>
      <c r="J521" s="4"/>
      <c r="K521" s="5"/>
    </row>
    <row r="522" spans="1:11" s="6" customFormat="1" ht="5.25" customHeight="1">
      <c r="A522" s="32"/>
      <c r="B522" s="7"/>
      <c r="C522" s="7"/>
      <c r="D522" s="7"/>
      <c r="E522" s="8"/>
      <c r="F522" s="8"/>
      <c r="G522" s="7"/>
      <c r="H522" s="9" t="s">
        <v>91</v>
      </c>
      <c r="I522" s="7"/>
      <c r="J522" s="10"/>
      <c r="K522" s="5"/>
    </row>
    <row r="523" spans="1:11" s="15" customFormat="1" ht="11.1" customHeight="1">
      <c r="A523" s="36"/>
      <c r="B523" s="11">
        <v>418211</v>
      </c>
      <c r="C523" s="37" t="s">
        <v>62</v>
      </c>
      <c r="D523" s="37"/>
      <c r="E523" s="37"/>
      <c r="F523" s="12"/>
      <c r="G523" s="38" t="s">
        <v>2</v>
      </c>
      <c r="H523" s="38"/>
      <c r="I523" s="38"/>
      <c r="J523" s="13" t="s">
        <v>92</v>
      </c>
      <c r="K523" s="14"/>
    </row>
    <row r="524" spans="1:11" s="6" customFormat="1" ht="15.95" customHeight="1">
      <c r="A524" s="36"/>
      <c r="B524" s="39" t="s">
        <v>146</v>
      </c>
      <c r="C524" s="39" t="s">
        <v>146</v>
      </c>
      <c r="D524" s="39" t="s">
        <v>146</v>
      </c>
      <c r="E524" s="39" t="s">
        <v>146</v>
      </c>
      <c r="F524" s="16"/>
      <c r="G524" s="17" t="s">
        <v>4</v>
      </c>
      <c r="H524" s="18">
        <v>204.21</v>
      </c>
      <c r="I524" s="19"/>
      <c r="J524" s="20">
        <v>0</v>
      </c>
      <c r="K524" s="21" t="s">
        <v>5</v>
      </c>
    </row>
    <row r="525" spans="1:11" s="6" customFormat="1" ht="15.95" customHeight="1">
      <c r="A525" s="36"/>
      <c r="B525" s="39" t="s">
        <v>6</v>
      </c>
      <c r="C525" s="39" t="s">
        <v>6</v>
      </c>
      <c r="D525" s="39" t="s">
        <v>6</v>
      </c>
      <c r="E525" s="39" t="s">
        <v>6</v>
      </c>
      <c r="F525" s="16"/>
      <c r="G525" s="22" t="s">
        <v>174</v>
      </c>
      <c r="H525" s="23">
        <v>239</v>
      </c>
      <c r="I525" s="24"/>
      <c r="J525" s="25" t="s">
        <v>173</v>
      </c>
      <c r="K525" s="5"/>
    </row>
    <row r="526" spans="1:11" s="6" customFormat="1" ht="3" customHeight="1">
      <c r="A526" s="36"/>
      <c r="B526" s="26"/>
      <c r="C526" s="26"/>
      <c r="D526" s="26"/>
      <c r="E526" s="26"/>
      <c r="F526" s="26"/>
      <c r="G526" s="26"/>
      <c r="H526" s="27">
        <v>449.00039999999996</v>
      </c>
      <c r="I526" s="26"/>
      <c r="J526" s="40">
        <f>IF(J523="--/--",J524*H524,IF(J524&gt;=(VALUE(LEFT(J523,FIND("/",J523)-1))),IF(J524&gt;=(VALUE(RIGHT(J523,LEN(J523)-FIND("/",J523)))),INT(J524+0.5)*H524*0.93,INT(J524+0.5)*H524*0.97),INT(J524+0.5)*H524))</f>
        <v>0</v>
      </c>
      <c r="K526" s="5"/>
    </row>
    <row r="527" spans="1:11" s="6" customFormat="1" ht="6.75" customHeight="1">
      <c r="A527" s="36"/>
      <c r="B527" s="42" t="s">
        <v>147</v>
      </c>
      <c r="C527" s="42" t="s">
        <v>10</v>
      </c>
      <c r="D527" s="43" t="s">
        <v>172</v>
      </c>
      <c r="E527" s="43"/>
      <c r="F527" s="26"/>
      <c r="G527" s="44">
        <v>34.789999999999992</v>
      </c>
      <c r="H527" s="45"/>
      <c r="I527" s="26"/>
      <c r="J527" s="41"/>
      <c r="K527" s="5"/>
    </row>
    <row r="528" spans="1:11" s="6" customFormat="1" ht="8.1" customHeight="1">
      <c r="A528" s="36"/>
      <c r="B528" s="42" t="s">
        <v>10</v>
      </c>
      <c r="C528" s="42" t="s">
        <v>10</v>
      </c>
      <c r="D528" s="43"/>
      <c r="E528" s="43"/>
      <c r="F528" s="28"/>
      <c r="G528" s="45"/>
      <c r="H528" s="45"/>
      <c r="I528" s="29"/>
      <c r="J528" s="30"/>
      <c r="K528" s="5"/>
    </row>
    <row r="529" spans="1:11" s="6" customFormat="1" ht="5.25" customHeight="1">
      <c r="A529" s="31"/>
      <c r="B529" s="2"/>
      <c r="C529" s="2"/>
      <c r="D529" s="3"/>
      <c r="E529" s="3"/>
      <c r="F529" s="3"/>
      <c r="G529" s="3"/>
      <c r="H529" s="3"/>
      <c r="I529" s="3"/>
      <c r="J529" s="4"/>
      <c r="K529" s="5"/>
    </row>
    <row r="530" spans="1:11" s="6" customFormat="1" ht="5.25" customHeight="1">
      <c r="A530" s="32"/>
      <c r="B530" s="7"/>
      <c r="C530" s="7"/>
      <c r="D530" s="7"/>
      <c r="E530" s="8"/>
      <c r="F530" s="8"/>
      <c r="G530" s="7"/>
      <c r="H530" s="9" t="s">
        <v>78</v>
      </c>
      <c r="I530" s="7"/>
      <c r="J530" s="10"/>
      <c r="K530" s="5"/>
    </row>
    <row r="531" spans="1:11" s="15" customFormat="1" ht="11.1" customHeight="1">
      <c r="A531" s="36"/>
      <c r="B531" s="11">
        <v>38010</v>
      </c>
      <c r="C531" s="37" t="s">
        <v>62</v>
      </c>
      <c r="D531" s="37"/>
      <c r="E531" s="37"/>
      <c r="F531" s="12"/>
      <c r="G531" s="38" t="s">
        <v>2</v>
      </c>
      <c r="H531" s="38"/>
      <c r="I531" s="38"/>
      <c r="J531" s="13" t="s">
        <v>78</v>
      </c>
      <c r="K531" s="14"/>
    </row>
    <row r="532" spans="1:11" s="6" customFormat="1" ht="15.95" customHeight="1">
      <c r="A532" s="36"/>
      <c r="B532" s="39" t="s">
        <v>148</v>
      </c>
      <c r="C532" s="39" t="s">
        <v>148</v>
      </c>
      <c r="D532" s="39" t="s">
        <v>148</v>
      </c>
      <c r="E532" s="39" t="s">
        <v>148</v>
      </c>
      <c r="F532" s="16"/>
      <c r="G532" s="17" t="s">
        <v>4</v>
      </c>
      <c r="H532" s="18">
        <v>6.34</v>
      </c>
      <c r="I532" s="19"/>
      <c r="J532" s="20">
        <v>0</v>
      </c>
      <c r="K532" s="21" t="s">
        <v>5</v>
      </c>
    </row>
    <row r="533" spans="1:11" s="6" customFormat="1" ht="15.95" customHeight="1">
      <c r="A533" s="36"/>
      <c r="B533" s="39" t="s">
        <v>6</v>
      </c>
      <c r="C533" s="39" t="s">
        <v>6</v>
      </c>
      <c r="D533" s="39" t="s">
        <v>6</v>
      </c>
      <c r="E533" s="39" t="s">
        <v>6</v>
      </c>
      <c r="F533" s="16"/>
      <c r="G533" s="22" t="s">
        <v>174</v>
      </c>
      <c r="H533" s="23">
        <v>8.99</v>
      </c>
      <c r="I533" s="24"/>
      <c r="J533" s="25" t="s">
        <v>173</v>
      </c>
      <c r="K533" s="5"/>
    </row>
    <row r="534" spans="1:11" s="6" customFormat="1" ht="3" customHeight="1">
      <c r="A534" s="36"/>
      <c r="B534" s="26"/>
      <c r="C534" s="26"/>
      <c r="D534" s="26"/>
      <c r="E534" s="26"/>
      <c r="F534" s="26"/>
      <c r="G534" s="26"/>
      <c r="H534" s="27">
        <v>449.00039999999996</v>
      </c>
      <c r="I534" s="26"/>
      <c r="J534" s="40">
        <f>IF(J531="--/--",J532*H532,IF(J532&gt;=(VALUE(LEFT(J531,FIND("/",J531)-1))),IF(J532&gt;=(VALUE(RIGHT(J531,LEN(J531)-FIND("/",J531)))),INT(J532+0.5)*H532*0.93,INT(J532+0.5)*H532*0.97),INT(J532+0.5)*H532))</f>
        <v>0</v>
      </c>
      <c r="K534" s="5"/>
    </row>
    <row r="535" spans="1:11" s="6" customFormat="1" ht="6.75" customHeight="1">
      <c r="A535" s="36"/>
      <c r="B535" s="42" t="s">
        <v>149</v>
      </c>
      <c r="C535" s="42" t="s">
        <v>10</v>
      </c>
      <c r="D535" s="43" t="s">
        <v>172</v>
      </c>
      <c r="E535" s="43"/>
      <c r="F535" s="26"/>
      <c r="G535" s="44">
        <v>2.6500000000000004</v>
      </c>
      <c r="H535" s="45"/>
      <c r="I535" s="26"/>
      <c r="J535" s="41"/>
      <c r="K535" s="5"/>
    </row>
    <row r="536" spans="1:11" s="6" customFormat="1" ht="8.1" customHeight="1">
      <c r="A536" s="36"/>
      <c r="B536" s="42" t="s">
        <v>10</v>
      </c>
      <c r="C536" s="42" t="s">
        <v>10</v>
      </c>
      <c r="D536" s="43"/>
      <c r="E536" s="43"/>
      <c r="F536" s="28"/>
      <c r="G536" s="45"/>
      <c r="H536" s="45"/>
      <c r="I536" s="29"/>
      <c r="J536" s="30"/>
      <c r="K536" s="5"/>
    </row>
    <row r="537" spans="1:11" s="6" customFormat="1" ht="5.25" customHeight="1">
      <c r="A537" s="31"/>
      <c r="B537" s="2"/>
      <c r="C537" s="2"/>
      <c r="D537" s="3"/>
      <c r="E537" s="3"/>
      <c r="F537" s="3"/>
      <c r="G537" s="3"/>
      <c r="H537" s="3"/>
      <c r="I537" s="3"/>
      <c r="J537" s="4"/>
      <c r="K537" s="5"/>
    </row>
    <row r="538" spans="1:11" s="6" customFormat="1" ht="5.25" customHeight="1">
      <c r="A538" s="32"/>
      <c r="B538" s="7"/>
      <c r="C538" s="7"/>
      <c r="D538" s="7"/>
      <c r="E538" s="8"/>
      <c r="F538" s="8"/>
      <c r="G538" s="7"/>
      <c r="H538" s="9" t="s">
        <v>78</v>
      </c>
      <c r="I538" s="7"/>
      <c r="J538" s="10"/>
      <c r="K538" s="5"/>
    </row>
    <row r="539" spans="1:11" s="15" customFormat="1" ht="11.1" customHeight="1">
      <c r="A539" s="36"/>
      <c r="B539" s="11">
        <v>38020</v>
      </c>
      <c r="C539" s="37" t="s">
        <v>62</v>
      </c>
      <c r="D539" s="37"/>
      <c r="E539" s="37"/>
      <c r="F539" s="12"/>
      <c r="G539" s="38" t="s">
        <v>2</v>
      </c>
      <c r="H539" s="38"/>
      <c r="I539" s="38"/>
      <c r="J539" s="13" t="s">
        <v>78</v>
      </c>
      <c r="K539" s="14"/>
    </row>
    <row r="540" spans="1:11" s="6" customFormat="1" ht="15.95" customHeight="1">
      <c r="A540" s="36"/>
      <c r="B540" s="39" t="s">
        <v>150</v>
      </c>
      <c r="C540" s="39" t="s">
        <v>150</v>
      </c>
      <c r="D540" s="39" t="s">
        <v>150</v>
      </c>
      <c r="E540" s="39" t="s">
        <v>150</v>
      </c>
      <c r="F540" s="16"/>
      <c r="G540" s="17" t="s">
        <v>4</v>
      </c>
      <c r="H540" s="18">
        <v>7.75</v>
      </c>
      <c r="I540" s="19"/>
      <c r="J540" s="20">
        <v>0</v>
      </c>
      <c r="K540" s="21" t="s">
        <v>5</v>
      </c>
    </row>
    <row r="541" spans="1:11" s="6" customFormat="1" ht="15.95" customHeight="1">
      <c r="A541" s="36"/>
      <c r="B541" s="39" t="s">
        <v>6</v>
      </c>
      <c r="C541" s="39" t="s">
        <v>6</v>
      </c>
      <c r="D541" s="39" t="s">
        <v>6</v>
      </c>
      <c r="E541" s="39" t="s">
        <v>6</v>
      </c>
      <c r="F541" s="16"/>
      <c r="G541" s="22" t="s">
        <v>174</v>
      </c>
      <c r="H541" s="23">
        <v>10.99</v>
      </c>
      <c r="I541" s="24"/>
      <c r="J541" s="25" t="s">
        <v>173</v>
      </c>
      <c r="K541" s="5"/>
    </row>
    <row r="542" spans="1:11" s="6" customFormat="1" ht="3" customHeight="1">
      <c r="A542" s="36"/>
      <c r="B542" s="26"/>
      <c r="C542" s="26"/>
      <c r="D542" s="26"/>
      <c r="E542" s="26"/>
      <c r="F542" s="26"/>
      <c r="G542" s="26"/>
      <c r="H542" s="27">
        <v>449.00039999999996</v>
      </c>
      <c r="I542" s="26"/>
      <c r="J542" s="40">
        <f>IF(J539="--/--",J540*H540,IF(J540&gt;=(VALUE(LEFT(J539,FIND("/",J539)-1))),IF(J540&gt;=(VALUE(RIGHT(J539,LEN(J539)-FIND("/",J539)))),INT(J540+0.5)*H540*0.93,INT(J540+0.5)*H540*0.97),INT(J540+0.5)*H540))</f>
        <v>0</v>
      </c>
      <c r="K542" s="5"/>
    </row>
    <row r="543" spans="1:11" s="6" customFormat="1" ht="6.75" customHeight="1">
      <c r="A543" s="36"/>
      <c r="B543" s="42" t="s">
        <v>151</v>
      </c>
      <c r="C543" s="42" t="s">
        <v>10</v>
      </c>
      <c r="D543" s="43" t="s">
        <v>172</v>
      </c>
      <c r="E543" s="43"/>
      <c r="F543" s="26"/>
      <c r="G543" s="44">
        <v>3.24</v>
      </c>
      <c r="H543" s="45"/>
      <c r="I543" s="26"/>
      <c r="J543" s="41"/>
      <c r="K543" s="5"/>
    </row>
    <row r="544" spans="1:11" s="6" customFormat="1" ht="8.1" customHeight="1">
      <c r="A544" s="36"/>
      <c r="B544" s="42" t="s">
        <v>10</v>
      </c>
      <c r="C544" s="42" t="s">
        <v>10</v>
      </c>
      <c r="D544" s="43"/>
      <c r="E544" s="43"/>
      <c r="F544" s="28"/>
      <c r="G544" s="45"/>
      <c r="H544" s="45"/>
      <c r="I544" s="29"/>
      <c r="J544" s="30"/>
      <c r="K544" s="5"/>
    </row>
    <row r="545" spans="1:11" s="6" customFormat="1" ht="5.25" customHeight="1">
      <c r="A545" s="31"/>
      <c r="B545" s="2"/>
      <c r="C545" s="2"/>
      <c r="D545" s="3"/>
      <c r="E545" s="3"/>
      <c r="F545" s="3"/>
      <c r="G545" s="3"/>
      <c r="H545" s="3"/>
      <c r="I545" s="3"/>
      <c r="J545" s="4"/>
      <c r="K545" s="5"/>
    </row>
    <row r="546" spans="1:11" s="6" customFormat="1" ht="5.25" customHeight="1">
      <c r="A546" s="32"/>
      <c r="B546" s="7"/>
      <c r="C546" s="7"/>
      <c r="D546" s="7"/>
      <c r="E546" s="8"/>
      <c r="F546" s="8"/>
      <c r="G546" s="7"/>
      <c r="H546" s="9" t="s">
        <v>78</v>
      </c>
      <c r="I546" s="7"/>
      <c r="J546" s="10"/>
      <c r="K546" s="5"/>
    </row>
    <row r="547" spans="1:11" s="15" customFormat="1" ht="11.1" customHeight="1">
      <c r="A547" s="36"/>
      <c r="B547" s="11">
        <v>38030</v>
      </c>
      <c r="C547" s="37" t="s">
        <v>62</v>
      </c>
      <c r="D547" s="37"/>
      <c r="E547" s="37"/>
      <c r="F547" s="12"/>
      <c r="G547" s="38" t="s">
        <v>2</v>
      </c>
      <c r="H547" s="38"/>
      <c r="I547" s="38"/>
      <c r="J547" s="13" t="s">
        <v>78</v>
      </c>
      <c r="K547" s="14"/>
    </row>
    <row r="548" spans="1:11" s="6" customFormat="1" ht="15.95" customHeight="1">
      <c r="A548" s="36"/>
      <c r="B548" s="39" t="s">
        <v>152</v>
      </c>
      <c r="C548" s="39" t="s">
        <v>152</v>
      </c>
      <c r="D548" s="39" t="s">
        <v>152</v>
      </c>
      <c r="E548" s="39" t="s">
        <v>152</v>
      </c>
      <c r="F548" s="16"/>
      <c r="G548" s="17" t="s">
        <v>4</v>
      </c>
      <c r="H548" s="18">
        <v>6.34</v>
      </c>
      <c r="I548" s="19"/>
      <c r="J548" s="20">
        <v>0</v>
      </c>
      <c r="K548" s="21" t="s">
        <v>5</v>
      </c>
    </row>
    <row r="549" spans="1:11" s="6" customFormat="1" ht="15.95" customHeight="1">
      <c r="A549" s="36"/>
      <c r="B549" s="39" t="s">
        <v>6</v>
      </c>
      <c r="C549" s="39" t="s">
        <v>6</v>
      </c>
      <c r="D549" s="39" t="s">
        <v>6</v>
      </c>
      <c r="E549" s="39" t="s">
        <v>6</v>
      </c>
      <c r="F549" s="16"/>
      <c r="G549" s="22" t="s">
        <v>174</v>
      </c>
      <c r="H549" s="23">
        <v>8.99</v>
      </c>
      <c r="I549" s="24"/>
      <c r="J549" s="25" t="s">
        <v>173</v>
      </c>
      <c r="K549" s="5"/>
    </row>
    <row r="550" spans="1:11" s="6" customFormat="1" ht="3" customHeight="1">
      <c r="A550" s="36"/>
      <c r="B550" s="26"/>
      <c r="C550" s="26"/>
      <c r="D550" s="26"/>
      <c r="E550" s="26"/>
      <c r="F550" s="26"/>
      <c r="G550" s="26"/>
      <c r="H550" s="27">
        <v>449.00039999999996</v>
      </c>
      <c r="I550" s="26"/>
      <c r="J550" s="40">
        <f>IF(J547="--/--",J548*H548,IF(J548&gt;=(VALUE(LEFT(J547,FIND("/",J547)-1))),IF(J548&gt;=(VALUE(RIGHT(J547,LEN(J547)-FIND("/",J547)))),INT(J548+0.5)*H548*0.93,INT(J548+0.5)*H548*0.97),INT(J548+0.5)*H548))</f>
        <v>0</v>
      </c>
      <c r="K550" s="5"/>
    </row>
    <row r="551" spans="1:11" s="6" customFormat="1" ht="6.75" customHeight="1">
      <c r="A551" s="36"/>
      <c r="B551" s="42" t="s">
        <v>153</v>
      </c>
      <c r="C551" s="42" t="s">
        <v>10</v>
      </c>
      <c r="D551" s="43" t="s">
        <v>172</v>
      </c>
      <c r="E551" s="43"/>
      <c r="F551" s="26"/>
      <c r="G551" s="44">
        <v>2.6500000000000004</v>
      </c>
      <c r="H551" s="45"/>
      <c r="I551" s="26"/>
      <c r="J551" s="41"/>
      <c r="K551" s="5"/>
    </row>
    <row r="552" spans="1:11" s="6" customFormat="1" ht="8.1" customHeight="1">
      <c r="A552" s="36"/>
      <c r="B552" s="42" t="s">
        <v>10</v>
      </c>
      <c r="C552" s="42" t="s">
        <v>10</v>
      </c>
      <c r="D552" s="43"/>
      <c r="E552" s="43"/>
      <c r="F552" s="28"/>
      <c r="G552" s="45"/>
      <c r="H552" s="45"/>
      <c r="I552" s="29"/>
      <c r="J552" s="30"/>
      <c r="K552" s="5"/>
    </row>
    <row r="553" spans="1:11" s="6" customFormat="1" ht="5.25" customHeight="1">
      <c r="A553" s="31"/>
      <c r="B553" s="2"/>
      <c r="C553" s="2"/>
      <c r="D553" s="3"/>
      <c r="E553" s="3"/>
      <c r="F553" s="3"/>
      <c r="G553" s="3"/>
      <c r="H553" s="3"/>
      <c r="I553" s="3"/>
      <c r="J553" s="4"/>
      <c r="K553" s="5"/>
    </row>
    <row r="554" spans="1:11" s="6" customFormat="1" ht="5.25" customHeight="1">
      <c r="A554" s="32"/>
      <c r="B554" s="7"/>
      <c r="C554" s="7"/>
      <c r="D554" s="7"/>
      <c r="E554" s="8"/>
      <c r="F554" s="8"/>
      <c r="G554" s="7"/>
      <c r="H554" s="9" t="s">
        <v>78</v>
      </c>
      <c r="I554" s="7"/>
      <c r="J554" s="10"/>
      <c r="K554" s="5"/>
    </row>
    <row r="555" spans="1:11" s="15" customFormat="1" ht="11.1" customHeight="1">
      <c r="A555" s="36"/>
      <c r="B555" s="11">
        <v>82524</v>
      </c>
      <c r="C555" s="37" t="s">
        <v>62</v>
      </c>
      <c r="D555" s="37"/>
      <c r="E555" s="37"/>
      <c r="F555" s="12"/>
      <c r="G555" s="38" t="s">
        <v>2</v>
      </c>
      <c r="H555" s="38"/>
      <c r="I555" s="38"/>
      <c r="J555" s="13" t="s">
        <v>78</v>
      </c>
      <c r="K555" s="14"/>
    </row>
    <row r="556" spans="1:11" s="6" customFormat="1" ht="15.95" customHeight="1">
      <c r="A556" s="36"/>
      <c r="B556" s="39" t="s">
        <v>154</v>
      </c>
      <c r="C556" s="39" t="s">
        <v>154</v>
      </c>
      <c r="D556" s="39" t="s">
        <v>154</v>
      </c>
      <c r="E556" s="39" t="s">
        <v>154</v>
      </c>
      <c r="F556" s="16"/>
      <c r="G556" s="17" t="s">
        <v>4</v>
      </c>
      <c r="H556" s="18">
        <v>18.260000000000002</v>
      </c>
      <c r="I556" s="19"/>
      <c r="J556" s="20">
        <v>0</v>
      </c>
      <c r="K556" s="21" t="s">
        <v>5</v>
      </c>
    </row>
    <row r="557" spans="1:11" s="6" customFormat="1" ht="15.95" customHeight="1">
      <c r="A557" s="36"/>
      <c r="B557" s="39" t="s">
        <v>6</v>
      </c>
      <c r="C557" s="39" t="s">
        <v>6</v>
      </c>
      <c r="D557" s="39" t="s">
        <v>6</v>
      </c>
      <c r="E557" s="39" t="s">
        <v>6</v>
      </c>
      <c r="F557" s="16"/>
      <c r="G557" s="22" t="s">
        <v>174</v>
      </c>
      <c r="H557" s="23">
        <v>25.9</v>
      </c>
      <c r="I557" s="24"/>
      <c r="J557" s="25" t="s">
        <v>173</v>
      </c>
      <c r="K557" s="5"/>
    </row>
    <row r="558" spans="1:11" s="6" customFormat="1" ht="3" customHeight="1">
      <c r="A558" s="36"/>
      <c r="B558" s="26"/>
      <c r="C558" s="26"/>
      <c r="D558" s="26"/>
      <c r="E558" s="26"/>
      <c r="F558" s="26"/>
      <c r="G558" s="26"/>
      <c r="H558" s="27">
        <v>449.00039999999996</v>
      </c>
      <c r="I558" s="26"/>
      <c r="J558" s="40">
        <f>IF(J555="--/--",J556*H556,IF(J556&gt;=(VALUE(LEFT(J555,FIND("/",J555)-1))),IF(J556&gt;=(VALUE(RIGHT(J555,LEN(J555)-FIND("/",J555)))),INT(J556+0.5)*H556*0.93,INT(J556+0.5)*H556*0.97),INT(J556+0.5)*H556))</f>
        <v>0</v>
      </c>
      <c r="K558" s="5"/>
    </row>
    <row r="559" spans="1:11" s="6" customFormat="1" ht="6.75" customHeight="1">
      <c r="A559" s="36"/>
      <c r="B559" s="42" t="s">
        <v>155</v>
      </c>
      <c r="C559" s="42" t="s">
        <v>10</v>
      </c>
      <c r="D559" s="43" t="s">
        <v>172</v>
      </c>
      <c r="E559" s="43"/>
      <c r="F559" s="26"/>
      <c r="G559" s="44">
        <v>7.639999999999997</v>
      </c>
      <c r="H559" s="45"/>
      <c r="I559" s="26"/>
      <c r="J559" s="41"/>
      <c r="K559" s="5"/>
    </row>
    <row r="560" spans="1:11" s="6" customFormat="1" ht="8.1" customHeight="1">
      <c r="A560" s="36"/>
      <c r="B560" s="42" t="s">
        <v>10</v>
      </c>
      <c r="C560" s="42" t="s">
        <v>10</v>
      </c>
      <c r="D560" s="43"/>
      <c r="E560" s="43"/>
      <c r="F560" s="28"/>
      <c r="G560" s="45"/>
      <c r="H560" s="45"/>
      <c r="I560" s="29"/>
      <c r="J560" s="30"/>
      <c r="K560" s="5"/>
    </row>
    <row r="561" spans="1:11" s="6" customFormat="1" ht="5.25" customHeight="1">
      <c r="A561" s="31"/>
      <c r="B561" s="2"/>
      <c r="C561" s="2"/>
      <c r="D561" s="3"/>
      <c r="E561" s="3"/>
      <c r="F561" s="3"/>
      <c r="G561" s="3"/>
      <c r="H561" s="3"/>
      <c r="I561" s="3"/>
      <c r="J561" s="4"/>
      <c r="K561" s="5"/>
    </row>
    <row r="562" spans="1:11" s="6" customFormat="1" ht="5.25" customHeight="1">
      <c r="A562" s="32"/>
      <c r="B562" s="7"/>
      <c r="C562" s="7"/>
      <c r="D562" s="7"/>
      <c r="E562" s="8"/>
      <c r="F562" s="8"/>
      <c r="G562" s="7"/>
      <c r="H562" s="9" t="s">
        <v>78</v>
      </c>
      <c r="I562" s="7"/>
      <c r="J562" s="10"/>
      <c r="K562" s="5"/>
    </row>
    <row r="563" spans="1:11" s="15" customFormat="1" ht="11.1" customHeight="1">
      <c r="A563" s="36"/>
      <c r="B563" s="11">
        <v>82522</v>
      </c>
      <c r="C563" s="37" t="s">
        <v>62</v>
      </c>
      <c r="D563" s="37"/>
      <c r="E563" s="37"/>
      <c r="F563" s="12"/>
      <c r="G563" s="38" t="s">
        <v>2</v>
      </c>
      <c r="H563" s="38"/>
      <c r="I563" s="38"/>
      <c r="J563" s="13" t="s">
        <v>78</v>
      </c>
      <c r="K563" s="14"/>
    </row>
    <row r="564" spans="1:11" s="6" customFormat="1" ht="15.95" customHeight="1">
      <c r="A564" s="36"/>
      <c r="B564" s="39" t="s">
        <v>156</v>
      </c>
      <c r="C564" s="39" t="s">
        <v>156</v>
      </c>
      <c r="D564" s="39" t="s">
        <v>156</v>
      </c>
      <c r="E564" s="39" t="s">
        <v>156</v>
      </c>
      <c r="F564" s="16"/>
      <c r="G564" s="17" t="s">
        <v>4</v>
      </c>
      <c r="H564" s="18">
        <v>8.3951999999999991</v>
      </c>
      <c r="I564" s="19"/>
      <c r="J564" s="20">
        <v>0</v>
      </c>
      <c r="K564" s="21" t="s">
        <v>5</v>
      </c>
    </row>
    <row r="565" spans="1:11" s="6" customFormat="1" ht="15.95" customHeight="1">
      <c r="A565" s="36"/>
      <c r="B565" s="39" t="s">
        <v>6</v>
      </c>
      <c r="C565" s="39" t="s">
        <v>6</v>
      </c>
      <c r="D565" s="39" t="s">
        <v>6</v>
      </c>
      <c r="E565" s="39" t="s">
        <v>6</v>
      </c>
      <c r="F565" s="16"/>
      <c r="G565" s="22" t="s">
        <v>174</v>
      </c>
      <c r="H565" s="23">
        <v>11.9</v>
      </c>
      <c r="I565" s="24"/>
      <c r="J565" s="25" t="s">
        <v>173</v>
      </c>
      <c r="K565" s="5"/>
    </row>
    <row r="566" spans="1:11" s="6" customFormat="1" ht="3" customHeight="1">
      <c r="A566" s="36"/>
      <c r="B566" s="26"/>
      <c r="C566" s="26"/>
      <c r="D566" s="26"/>
      <c r="E566" s="26"/>
      <c r="F566" s="26"/>
      <c r="G566" s="26"/>
      <c r="H566" s="27">
        <v>449.00039999999996</v>
      </c>
      <c r="I566" s="26"/>
      <c r="J566" s="40">
        <f>IF(J563="--/--",J564*H564,IF(J564&gt;=(VALUE(LEFT(J563,FIND("/",J563)-1))),IF(J564&gt;=(VALUE(RIGHT(J563,LEN(J563)-FIND("/",J563)))),INT(J564+0.5)*H564*0.93,INT(J564+0.5)*H564*0.97),INT(J564+0.5)*H564))</f>
        <v>0</v>
      </c>
      <c r="K566" s="5"/>
    </row>
    <row r="567" spans="1:11" s="6" customFormat="1" ht="6.75" customHeight="1">
      <c r="A567" s="36"/>
      <c r="B567" s="42" t="s">
        <v>157</v>
      </c>
      <c r="C567" s="42" t="s">
        <v>10</v>
      </c>
      <c r="D567" s="43" t="s">
        <v>172</v>
      </c>
      <c r="E567" s="43"/>
      <c r="F567" s="26"/>
      <c r="G567" s="44">
        <v>3.5048000000000012</v>
      </c>
      <c r="H567" s="45"/>
      <c r="I567" s="26"/>
      <c r="J567" s="41"/>
      <c r="K567" s="5"/>
    </row>
    <row r="568" spans="1:11" s="6" customFormat="1" ht="8.1" customHeight="1">
      <c r="A568" s="36"/>
      <c r="B568" s="42" t="s">
        <v>10</v>
      </c>
      <c r="C568" s="42" t="s">
        <v>10</v>
      </c>
      <c r="D568" s="43"/>
      <c r="E568" s="43"/>
      <c r="F568" s="28"/>
      <c r="G568" s="45"/>
      <c r="H568" s="45"/>
      <c r="I568" s="29"/>
      <c r="J568" s="30"/>
      <c r="K568" s="5"/>
    </row>
    <row r="569" spans="1:11" s="6" customFormat="1" ht="5.25" customHeight="1">
      <c r="A569" s="31"/>
      <c r="B569" s="2"/>
      <c r="C569" s="2"/>
      <c r="D569" s="3"/>
      <c r="E569" s="3"/>
      <c r="F569" s="3"/>
      <c r="G569" s="3"/>
      <c r="H569" s="3"/>
      <c r="I569" s="3"/>
      <c r="J569" s="4"/>
      <c r="K569" s="5"/>
    </row>
    <row r="570" spans="1:11" s="6" customFormat="1" ht="5.25" customHeight="1">
      <c r="A570" s="32"/>
      <c r="B570" s="7"/>
      <c r="C570" s="7"/>
      <c r="D570" s="7"/>
      <c r="E570" s="8"/>
      <c r="F570" s="8"/>
      <c r="G570" s="7"/>
      <c r="H570" s="9" t="s">
        <v>158</v>
      </c>
      <c r="I570" s="7"/>
      <c r="J570" s="10"/>
      <c r="K570" s="5"/>
    </row>
    <row r="571" spans="1:11" s="15" customFormat="1" ht="11.1" customHeight="1">
      <c r="A571" s="36"/>
      <c r="B571" s="11">
        <v>373</v>
      </c>
      <c r="C571" s="37" t="s">
        <v>62</v>
      </c>
      <c r="D571" s="37"/>
      <c r="E571" s="37"/>
      <c r="F571" s="12"/>
      <c r="G571" s="38" t="s">
        <v>2</v>
      </c>
      <c r="H571" s="38"/>
      <c r="I571" s="38"/>
      <c r="J571" s="13" t="s">
        <v>158</v>
      </c>
      <c r="K571" s="14"/>
    </row>
    <row r="572" spans="1:11" s="6" customFormat="1" ht="15.95" customHeight="1">
      <c r="A572" s="36"/>
      <c r="B572" s="39" t="s">
        <v>159</v>
      </c>
      <c r="C572" s="39" t="s">
        <v>159</v>
      </c>
      <c r="D572" s="39" t="s">
        <v>159</v>
      </c>
      <c r="E572" s="39" t="s">
        <v>159</v>
      </c>
      <c r="F572" s="16"/>
      <c r="G572" s="17" t="s">
        <v>4</v>
      </c>
      <c r="H572" s="18">
        <v>3.24</v>
      </c>
      <c r="I572" s="19"/>
      <c r="J572" s="20">
        <v>0</v>
      </c>
      <c r="K572" s="21" t="s">
        <v>5</v>
      </c>
    </row>
    <row r="573" spans="1:11" s="6" customFormat="1" ht="15.95" customHeight="1">
      <c r="A573" s="36"/>
      <c r="B573" s="39" t="s">
        <v>6</v>
      </c>
      <c r="C573" s="39" t="s">
        <v>6</v>
      </c>
      <c r="D573" s="39" t="s">
        <v>6</v>
      </c>
      <c r="E573" s="39" t="s">
        <v>6</v>
      </c>
      <c r="F573" s="16"/>
      <c r="G573" s="22" t="s">
        <v>174</v>
      </c>
      <c r="H573" s="23">
        <v>4.59</v>
      </c>
      <c r="I573" s="24"/>
      <c r="J573" s="25" t="s">
        <v>173</v>
      </c>
      <c r="K573" s="5"/>
    </row>
    <row r="574" spans="1:11" s="6" customFormat="1" ht="3" customHeight="1">
      <c r="A574" s="36"/>
      <c r="B574" s="26"/>
      <c r="C574" s="26"/>
      <c r="D574" s="26"/>
      <c r="E574" s="26"/>
      <c r="F574" s="26"/>
      <c r="G574" s="26"/>
      <c r="H574" s="27">
        <v>449.00039999999996</v>
      </c>
      <c r="I574" s="26"/>
      <c r="J574" s="40">
        <f>IF(J571="--/--",J572*H572,IF(J572&gt;=(VALUE(LEFT(J571,FIND("/",J571)-1))),IF(J572&gt;=(VALUE(RIGHT(J571,LEN(J571)-FIND("/",J571)))),INT(J572+0.5)*H572*0.93,INT(J572+0.5)*H572*0.97),INT(J572+0.5)*H572))</f>
        <v>0</v>
      </c>
      <c r="K574" s="5"/>
    </row>
    <row r="575" spans="1:11" s="6" customFormat="1" ht="6.75" customHeight="1">
      <c r="A575" s="36"/>
      <c r="B575" s="42" t="s">
        <v>160</v>
      </c>
      <c r="C575" s="42" t="s">
        <v>10</v>
      </c>
      <c r="D575" s="43" t="s">
        <v>172</v>
      </c>
      <c r="E575" s="43"/>
      <c r="F575" s="26"/>
      <c r="G575" s="44">
        <v>1.3499999999999996</v>
      </c>
      <c r="H575" s="45"/>
      <c r="I575" s="26"/>
      <c r="J575" s="41"/>
      <c r="K575" s="5"/>
    </row>
    <row r="576" spans="1:11" s="6" customFormat="1" ht="8.1" customHeight="1">
      <c r="A576" s="36"/>
      <c r="B576" s="42" t="s">
        <v>10</v>
      </c>
      <c r="C576" s="42" t="s">
        <v>10</v>
      </c>
      <c r="D576" s="43"/>
      <c r="E576" s="43"/>
      <c r="F576" s="28"/>
      <c r="G576" s="45"/>
      <c r="H576" s="45"/>
      <c r="I576" s="29"/>
      <c r="J576" s="30"/>
      <c r="K576" s="5"/>
    </row>
    <row r="577" spans="1:11" s="6" customFormat="1" ht="5.25" customHeight="1">
      <c r="A577" s="31"/>
      <c r="B577" s="2"/>
      <c r="C577" s="2"/>
      <c r="D577" s="3"/>
      <c r="E577" s="3"/>
      <c r="F577" s="3"/>
      <c r="G577" s="3"/>
      <c r="H577" s="3"/>
      <c r="I577" s="3"/>
      <c r="J577" s="4"/>
      <c r="K577" s="5"/>
    </row>
    <row r="578" spans="1:11" s="6" customFormat="1" ht="5.25" customHeight="1">
      <c r="A578" s="32"/>
      <c r="B578" s="7"/>
      <c r="C578" s="7"/>
      <c r="D578" s="7"/>
      <c r="E578" s="8"/>
      <c r="F578" s="8"/>
      <c r="G578" s="7"/>
      <c r="H578" s="9" t="s">
        <v>161</v>
      </c>
      <c r="I578" s="7"/>
      <c r="J578" s="10"/>
      <c r="K578" s="5"/>
    </row>
    <row r="579" spans="1:11" s="15" customFormat="1" ht="11.1" customHeight="1">
      <c r="A579" s="36"/>
      <c r="B579" s="11">
        <v>376</v>
      </c>
      <c r="C579" s="37" t="s">
        <v>62</v>
      </c>
      <c r="D579" s="37"/>
      <c r="E579" s="37"/>
      <c r="F579" s="12"/>
      <c r="G579" s="38" t="s">
        <v>2</v>
      </c>
      <c r="H579" s="38"/>
      <c r="I579" s="38"/>
      <c r="J579" s="13" t="s">
        <v>161</v>
      </c>
      <c r="K579" s="14"/>
    </row>
    <row r="580" spans="1:11" s="6" customFormat="1" ht="15.95" customHeight="1">
      <c r="A580" s="36"/>
      <c r="B580" s="39" t="s">
        <v>162</v>
      </c>
      <c r="C580" s="39" t="s">
        <v>162</v>
      </c>
      <c r="D580" s="39" t="s">
        <v>162</v>
      </c>
      <c r="E580" s="39" t="s">
        <v>162</v>
      </c>
      <c r="F580" s="16"/>
      <c r="G580" s="17" t="s">
        <v>4</v>
      </c>
      <c r="H580" s="18">
        <v>3.51</v>
      </c>
      <c r="I580" s="19"/>
      <c r="J580" s="20">
        <v>0</v>
      </c>
      <c r="K580" s="21" t="s">
        <v>5</v>
      </c>
    </row>
    <row r="581" spans="1:11" s="6" customFormat="1" ht="15.95" customHeight="1">
      <c r="A581" s="36"/>
      <c r="B581" s="39" t="s">
        <v>6</v>
      </c>
      <c r="C581" s="39" t="s">
        <v>6</v>
      </c>
      <c r="D581" s="39" t="s">
        <v>6</v>
      </c>
      <c r="E581" s="39" t="s">
        <v>6</v>
      </c>
      <c r="F581" s="16"/>
      <c r="G581" s="22" t="s">
        <v>174</v>
      </c>
      <c r="H581" s="23">
        <v>4.99</v>
      </c>
      <c r="I581" s="24"/>
      <c r="J581" s="25" t="s">
        <v>173</v>
      </c>
      <c r="K581" s="5"/>
    </row>
    <row r="582" spans="1:11" s="6" customFormat="1" ht="3" customHeight="1">
      <c r="A582" s="36"/>
      <c r="B582" s="26"/>
      <c r="C582" s="26"/>
      <c r="D582" s="26"/>
      <c r="E582" s="26"/>
      <c r="F582" s="26"/>
      <c r="G582" s="26"/>
      <c r="H582" s="27">
        <v>449.00039999999996</v>
      </c>
      <c r="I582" s="26"/>
      <c r="J582" s="40">
        <f>IF(J579="--/--",J580*H580,IF(J580&gt;=(VALUE(LEFT(J579,FIND("/",J579)-1))),IF(J580&gt;=(VALUE(RIGHT(J579,LEN(J579)-FIND("/",J579)))),INT(J580+0.5)*H580*0.93,INT(J580+0.5)*H580*0.97),INT(J580+0.5)*H580))</f>
        <v>0</v>
      </c>
      <c r="K582" s="5"/>
    </row>
    <row r="583" spans="1:11" s="6" customFormat="1" ht="6.75" customHeight="1">
      <c r="A583" s="36"/>
      <c r="B583" s="42" t="s">
        <v>163</v>
      </c>
      <c r="C583" s="42" t="s">
        <v>10</v>
      </c>
      <c r="D583" s="43" t="s">
        <v>172</v>
      </c>
      <c r="E583" s="43"/>
      <c r="F583" s="26"/>
      <c r="G583" s="44">
        <v>1.4800000000000004</v>
      </c>
      <c r="H583" s="45"/>
      <c r="I583" s="26"/>
      <c r="J583" s="41"/>
      <c r="K583" s="5"/>
    </row>
    <row r="584" spans="1:11" s="6" customFormat="1" ht="8.1" customHeight="1">
      <c r="A584" s="36"/>
      <c r="B584" s="42" t="s">
        <v>10</v>
      </c>
      <c r="C584" s="42" t="s">
        <v>10</v>
      </c>
      <c r="D584" s="43"/>
      <c r="E584" s="43"/>
      <c r="F584" s="28"/>
      <c r="G584" s="45"/>
      <c r="H584" s="45"/>
      <c r="I584" s="29"/>
      <c r="J584" s="30"/>
      <c r="K584" s="5"/>
    </row>
    <row r="585" spans="1:11" s="6" customFormat="1" ht="5.25" customHeight="1">
      <c r="A585" s="31"/>
      <c r="B585" s="2"/>
      <c r="C585" s="2"/>
      <c r="D585" s="3"/>
      <c r="E585" s="3"/>
      <c r="F585" s="3"/>
      <c r="G585" s="3"/>
      <c r="H585" s="3"/>
      <c r="I585" s="3"/>
      <c r="J585" s="4"/>
      <c r="K585" s="5"/>
    </row>
    <row r="586" spans="1:11" s="6" customFormat="1" ht="5.25" customHeight="1">
      <c r="A586" s="32"/>
      <c r="B586" s="7"/>
      <c r="C586" s="7"/>
      <c r="D586" s="7"/>
      <c r="E586" s="8"/>
      <c r="F586" s="8"/>
      <c r="G586" s="7"/>
      <c r="H586" s="9" t="s">
        <v>78</v>
      </c>
      <c r="I586" s="7"/>
      <c r="J586" s="10"/>
      <c r="K586" s="5"/>
    </row>
    <row r="587" spans="1:11" s="15" customFormat="1" ht="11.1" customHeight="1">
      <c r="A587" s="36"/>
      <c r="B587" s="11">
        <v>92900</v>
      </c>
      <c r="C587" s="37" t="s">
        <v>62</v>
      </c>
      <c r="D587" s="37"/>
      <c r="E587" s="37"/>
      <c r="F587" s="12"/>
      <c r="G587" s="38" t="s">
        <v>2</v>
      </c>
      <c r="H587" s="38"/>
      <c r="I587" s="38"/>
      <c r="J587" s="13" t="s">
        <v>78</v>
      </c>
      <c r="K587" s="14"/>
    </row>
    <row r="588" spans="1:11" s="6" customFormat="1" ht="15.95" customHeight="1">
      <c r="A588" s="36"/>
      <c r="B588" s="39" t="s">
        <v>164</v>
      </c>
      <c r="C588" s="39" t="s">
        <v>164</v>
      </c>
      <c r="D588" s="39" t="s">
        <v>164</v>
      </c>
      <c r="E588" s="39" t="s">
        <v>164</v>
      </c>
      <c r="F588" s="16"/>
      <c r="G588" s="17" t="s">
        <v>4</v>
      </c>
      <c r="H588" s="18">
        <v>7.75</v>
      </c>
      <c r="I588" s="19"/>
      <c r="J588" s="20">
        <v>0</v>
      </c>
      <c r="K588" s="21" t="s">
        <v>5</v>
      </c>
    </row>
    <row r="589" spans="1:11" s="6" customFormat="1" ht="15.95" customHeight="1">
      <c r="A589" s="36"/>
      <c r="B589" s="39" t="s">
        <v>6</v>
      </c>
      <c r="C589" s="39" t="s">
        <v>6</v>
      </c>
      <c r="D589" s="39" t="s">
        <v>6</v>
      </c>
      <c r="E589" s="39" t="s">
        <v>6</v>
      </c>
      <c r="F589" s="16"/>
      <c r="G589" s="22" t="s">
        <v>174</v>
      </c>
      <c r="H589" s="23">
        <v>10.99</v>
      </c>
      <c r="I589" s="24"/>
      <c r="J589" s="25" t="s">
        <v>173</v>
      </c>
      <c r="K589" s="5"/>
    </row>
    <row r="590" spans="1:11" s="6" customFormat="1" ht="3" customHeight="1">
      <c r="A590" s="36"/>
      <c r="B590" s="26"/>
      <c r="C590" s="26"/>
      <c r="D590" s="26"/>
      <c r="E590" s="26"/>
      <c r="F590" s="26"/>
      <c r="G590" s="26"/>
      <c r="H590" s="27">
        <v>449.00039999999996</v>
      </c>
      <c r="I590" s="26"/>
      <c r="J590" s="40">
        <f>IF(J587="--/--",J588*H588,IF(J588&gt;=(VALUE(LEFT(J587,FIND("/",J587)-1))),IF(J588&gt;=(VALUE(RIGHT(J587,LEN(J587)-FIND("/",J587)))),INT(J588+0.5)*H588*0.93,INT(J588+0.5)*H588*0.97),INT(J588+0.5)*H588))</f>
        <v>0</v>
      </c>
      <c r="K590" s="5"/>
    </row>
    <row r="591" spans="1:11" s="6" customFormat="1" ht="6.75" customHeight="1">
      <c r="A591" s="36"/>
      <c r="B591" s="42" t="s">
        <v>165</v>
      </c>
      <c r="C591" s="42" t="s">
        <v>10</v>
      </c>
      <c r="D591" s="43" t="s">
        <v>172</v>
      </c>
      <c r="E591" s="43"/>
      <c r="F591" s="26"/>
      <c r="G591" s="44">
        <v>3.24</v>
      </c>
      <c r="H591" s="45"/>
      <c r="I591" s="26"/>
      <c r="J591" s="41"/>
      <c r="K591" s="5"/>
    </row>
    <row r="592" spans="1:11" s="6" customFormat="1" ht="8.1" customHeight="1">
      <c r="A592" s="36"/>
      <c r="B592" s="42" t="s">
        <v>10</v>
      </c>
      <c r="C592" s="42" t="s">
        <v>10</v>
      </c>
      <c r="D592" s="43"/>
      <c r="E592" s="43"/>
      <c r="F592" s="28"/>
      <c r="G592" s="45"/>
      <c r="H592" s="45"/>
      <c r="I592" s="29"/>
      <c r="J592" s="30"/>
      <c r="K592" s="5"/>
    </row>
    <row r="593" spans="1:11" s="6" customFormat="1" ht="5.25" customHeight="1">
      <c r="A593" s="31"/>
      <c r="B593" s="2"/>
      <c r="C593" s="2"/>
      <c r="D593" s="3"/>
      <c r="E593" s="3"/>
      <c r="F593" s="3"/>
      <c r="G593" s="3"/>
      <c r="H593" s="3"/>
      <c r="I593" s="3"/>
      <c r="J593" s="4"/>
      <c r="K593" s="5"/>
    </row>
    <row r="594" spans="1:11" s="6" customFormat="1" ht="5.25" customHeight="1">
      <c r="A594" s="32"/>
      <c r="B594" s="7"/>
      <c r="C594" s="7"/>
      <c r="D594" s="7"/>
      <c r="E594" s="8"/>
      <c r="F594" s="8"/>
      <c r="G594" s="7"/>
      <c r="H594" s="9" t="s">
        <v>166</v>
      </c>
      <c r="I594" s="7"/>
      <c r="J594" s="10"/>
      <c r="K594" s="5"/>
    </row>
    <row r="595" spans="1:11" s="15" customFormat="1" ht="11.1" customHeight="1">
      <c r="A595" s="36"/>
      <c r="B595" s="11">
        <v>92902</v>
      </c>
      <c r="C595" s="37" t="s">
        <v>62</v>
      </c>
      <c r="D595" s="37"/>
      <c r="E595" s="37"/>
      <c r="F595" s="12"/>
      <c r="G595" s="38" t="s">
        <v>2</v>
      </c>
      <c r="H595" s="38"/>
      <c r="I595" s="38"/>
      <c r="J595" s="13" t="s">
        <v>166</v>
      </c>
      <c r="K595" s="14"/>
    </row>
    <row r="596" spans="1:11" s="6" customFormat="1" ht="15.95" customHeight="1">
      <c r="A596" s="36"/>
      <c r="B596" s="39" t="s">
        <v>167</v>
      </c>
      <c r="C596" s="39" t="s">
        <v>167</v>
      </c>
      <c r="D596" s="39" t="s">
        <v>167</v>
      </c>
      <c r="E596" s="39" t="s">
        <v>167</v>
      </c>
      <c r="F596" s="16"/>
      <c r="G596" s="17" t="s">
        <v>4</v>
      </c>
      <c r="H596" s="18">
        <v>3.51</v>
      </c>
      <c r="I596" s="19"/>
      <c r="J596" s="20">
        <v>0</v>
      </c>
      <c r="K596" s="21" t="s">
        <v>5</v>
      </c>
    </row>
    <row r="597" spans="1:11" s="6" customFormat="1" ht="15.95" customHeight="1">
      <c r="A597" s="36"/>
      <c r="B597" s="39" t="s">
        <v>6</v>
      </c>
      <c r="C597" s="39" t="s">
        <v>6</v>
      </c>
      <c r="D597" s="39" t="s">
        <v>6</v>
      </c>
      <c r="E597" s="39" t="s">
        <v>6</v>
      </c>
      <c r="F597" s="16"/>
      <c r="G597" s="22" t="s">
        <v>174</v>
      </c>
      <c r="H597" s="23">
        <v>4.99</v>
      </c>
      <c r="I597" s="24"/>
      <c r="J597" s="25" t="s">
        <v>173</v>
      </c>
      <c r="K597" s="5"/>
    </row>
    <row r="598" spans="1:11" s="6" customFormat="1" ht="3" customHeight="1">
      <c r="A598" s="36"/>
      <c r="B598" s="26"/>
      <c r="C598" s="26"/>
      <c r="D598" s="26"/>
      <c r="E598" s="26"/>
      <c r="F598" s="26"/>
      <c r="G598" s="26"/>
      <c r="H598" s="27">
        <v>449.00039999999996</v>
      </c>
      <c r="I598" s="26"/>
      <c r="J598" s="40">
        <f>IF(J595="--/--",J596*H596,IF(J596&gt;=(VALUE(LEFT(J595,FIND("/",J595)-1))),IF(J596&gt;=(VALUE(RIGHT(J595,LEN(J595)-FIND("/",J595)))),INT(J596+0.5)*H596*0.93,INT(J596+0.5)*H596*0.97),INT(J596+0.5)*H596))</f>
        <v>0</v>
      </c>
      <c r="K598" s="5"/>
    </row>
    <row r="599" spans="1:11" s="6" customFormat="1" ht="6.75" customHeight="1">
      <c r="A599" s="36"/>
      <c r="B599" s="42" t="s">
        <v>168</v>
      </c>
      <c r="C599" s="42" t="s">
        <v>10</v>
      </c>
      <c r="D599" s="43" t="s">
        <v>172</v>
      </c>
      <c r="E599" s="43"/>
      <c r="F599" s="26"/>
      <c r="G599" s="44">
        <v>1.4800000000000004</v>
      </c>
      <c r="H599" s="45"/>
      <c r="I599" s="26"/>
      <c r="J599" s="41"/>
      <c r="K599" s="5"/>
    </row>
    <row r="600" spans="1:11" s="6" customFormat="1" ht="8.1" customHeight="1">
      <c r="A600" s="36"/>
      <c r="B600" s="42" t="s">
        <v>10</v>
      </c>
      <c r="C600" s="42" t="s">
        <v>10</v>
      </c>
      <c r="D600" s="43"/>
      <c r="E600" s="43"/>
      <c r="F600" s="28"/>
      <c r="G600" s="45"/>
      <c r="H600" s="45"/>
      <c r="I600" s="29"/>
      <c r="J600" s="30"/>
      <c r="K600" s="5"/>
    </row>
    <row r="601" spans="1:11" s="6" customFormat="1" ht="5.25" customHeight="1">
      <c r="A601" s="31"/>
      <c r="B601" s="2"/>
      <c r="C601" s="2"/>
      <c r="D601" s="3"/>
      <c r="E601" s="3"/>
      <c r="F601" s="3"/>
      <c r="G601" s="3"/>
      <c r="H601" s="3"/>
      <c r="I601" s="3"/>
      <c r="J601" s="4"/>
      <c r="K601" s="5"/>
    </row>
    <row r="602" spans="1:11" s="6" customFormat="1" ht="5.25" customHeight="1">
      <c r="A602" s="32"/>
      <c r="B602" s="7"/>
      <c r="C602" s="7"/>
      <c r="D602" s="7"/>
      <c r="E602" s="8"/>
      <c r="F602" s="8"/>
      <c r="G602" s="7"/>
      <c r="H602" s="9" t="s">
        <v>86</v>
      </c>
      <c r="I602" s="7"/>
      <c r="J602" s="10"/>
      <c r="K602" s="5"/>
    </row>
    <row r="603" spans="1:11" s="15" customFormat="1" ht="11.1" customHeight="1">
      <c r="A603" s="36"/>
      <c r="B603" s="11">
        <v>92602</v>
      </c>
      <c r="C603" s="37" t="s">
        <v>62</v>
      </c>
      <c r="D603" s="37"/>
      <c r="E603" s="37"/>
      <c r="F603" s="12"/>
      <c r="G603" s="38" t="s">
        <v>2</v>
      </c>
      <c r="H603" s="38"/>
      <c r="I603" s="38"/>
      <c r="J603" s="13" t="s">
        <v>86</v>
      </c>
      <c r="K603" s="14"/>
    </row>
    <row r="604" spans="1:11" s="6" customFormat="1" ht="15.95" customHeight="1">
      <c r="A604" s="36"/>
      <c r="B604" s="39" t="s">
        <v>169</v>
      </c>
      <c r="C604" s="39" t="s">
        <v>169</v>
      </c>
      <c r="D604" s="39" t="s">
        <v>169</v>
      </c>
      <c r="E604" s="39" t="s">
        <v>169</v>
      </c>
      <c r="F604" s="16"/>
      <c r="G604" s="17" t="s">
        <v>4</v>
      </c>
      <c r="H604" s="18">
        <v>12.69</v>
      </c>
      <c r="I604" s="19"/>
      <c r="J604" s="20">
        <v>0</v>
      </c>
      <c r="K604" s="21" t="s">
        <v>5</v>
      </c>
    </row>
    <row r="605" spans="1:11" s="6" customFormat="1" ht="15.95" customHeight="1">
      <c r="A605" s="36"/>
      <c r="B605" s="39" t="s">
        <v>6</v>
      </c>
      <c r="C605" s="39" t="s">
        <v>6</v>
      </c>
      <c r="D605" s="39" t="s">
        <v>6</v>
      </c>
      <c r="E605" s="39" t="s">
        <v>6</v>
      </c>
      <c r="F605" s="16"/>
      <c r="G605" s="22" t="s">
        <v>174</v>
      </c>
      <c r="H605" s="23">
        <v>17.989999999999998</v>
      </c>
      <c r="I605" s="24"/>
      <c r="J605" s="25" t="s">
        <v>173</v>
      </c>
      <c r="K605" s="5"/>
    </row>
    <row r="606" spans="1:11" s="6" customFormat="1" ht="3" customHeight="1">
      <c r="A606" s="36"/>
      <c r="B606" s="26"/>
      <c r="C606" s="26"/>
      <c r="D606" s="26"/>
      <c r="E606" s="26"/>
      <c r="F606" s="26"/>
      <c r="G606" s="26"/>
      <c r="H606" s="27">
        <v>449.00039999999996</v>
      </c>
      <c r="I606" s="26"/>
      <c r="J606" s="40">
        <f>IF(J603="--/--",J604*H604,IF(J604&gt;=(VALUE(LEFT(J603,FIND("/",J603)-1))),IF(J604&gt;=(VALUE(RIGHT(J603,LEN(J603)-FIND("/",J603)))),INT(J604+0.5)*H604*0.93,INT(J604+0.5)*H604*0.97),INT(J604+0.5)*H604))</f>
        <v>0</v>
      </c>
      <c r="K606" s="5"/>
    </row>
    <row r="607" spans="1:11" s="6" customFormat="1" ht="6.75" customHeight="1">
      <c r="A607" s="36"/>
      <c r="B607" s="42" t="s">
        <v>170</v>
      </c>
      <c r="C607" s="42" t="s">
        <v>10</v>
      </c>
      <c r="D607" s="43" t="s">
        <v>172</v>
      </c>
      <c r="E607" s="43"/>
      <c r="F607" s="26"/>
      <c r="G607" s="44">
        <v>5.2999999999999989</v>
      </c>
      <c r="H607" s="45"/>
      <c r="I607" s="26"/>
      <c r="J607" s="41"/>
      <c r="K607" s="5"/>
    </row>
    <row r="608" spans="1:11" s="6" customFormat="1" ht="8.1" customHeight="1">
      <c r="A608" s="36"/>
      <c r="B608" s="42" t="s">
        <v>10</v>
      </c>
      <c r="C608" s="42" t="s">
        <v>10</v>
      </c>
      <c r="D608" s="43"/>
      <c r="E608" s="43"/>
      <c r="F608" s="28"/>
      <c r="G608" s="45"/>
      <c r="H608" s="45"/>
      <c r="I608" s="29"/>
      <c r="J608" s="30"/>
      <c r="K608" s="5"/>
    </row>
    <row r="609" spans="1:11" s="6" customFormat="1" ht="5.25" customHeight="1">
      <c r="A609" s="31"/>
      <c r="B609" s="2"/>
      <c r="C609" s="2"/>
      <c r="D609" s="3"/>
      <c r="E609" s="3"/>
      <c r="F609" s="3"/>
      <c r="G609" s="3"/>
      <c r="H609" s="3"/>
      <c r="I609" s="3"/>
      <c r="J609" s="4"/>
      <c r="K609" s="5"/>
    </row>
    <row r="610" spans="1:11" s="6" customFormat="1" ht="5.25" customHeight="1">
      <c r="A610" s="32"/>
      <c r="B610" s="7"/>
      <c r="C610" s="7"/>
      <c r="D610" s="7"/>
      <c r="E610" s="8"/>
      <c r="F610" s="8"/>
      <c r="G610" s="7"/>
      <c r="H610" s="9" t="s">
        <v>171</v>
      </c>
      <c r="I610" s="7"/>
      <c r="J610" s="10"/>
      <c r="K610" s="5"/>
    </row>
    <row r="611" spans="1:11" s="6" customFormat="1">
      <c r="K611" s="33"/>
    </row>
    <row r="612" spans="1:11" s="6" customFormat="1" ht="15" customHeight="1">
      <c r="E612" s="34" t="s">
        <v>175</v>
      </c>
      <c r="F612" s="34"/>
      <c r="G612" s="34"/>
      <c r="H612" s="34"/>
      <c r="J612" s="35">
        <f>SUM(J606+J598+J590+J582+J574+J566+J558+J550+J542+J534+J526+J518+J510+J502+J494+J486+J478+J470+J462+J454+J446+J430+J424+J422+J414+J406+J390+J382+J374+J366+J350+J344+J334+J326+J318+J310+J302+J294+J286+J270+J262+J254+J246+J238+J230+J222+J214+J206+J198+J190+J182+J174+J166+J158+J150+J142+J134+J126+J118+J110+J102+J94+J86+J78+J62+J54+J46+J38+J30+J22+J14+J6)</f>
        <v>0</v>
      </c>
      <c r="K612" s="33"/>
    </row>
    <row r="613" spans="1:11" ht="15" customHeight="1">
      <c r="E613" s="34"/>
      <c r="F613" s="34"/>
      <c r="G613" s="34"/>
      <c r="H613" s="34"/>
      <c r="J613" s="35"/>
    </row>
  </sheetData>
  <mergeCells count="610">
    <mergeCell ref="A3:A8"/>
    <mergeCell ref="C3:E3"/>
    <mergeCell ref="G3:I3"/>
    <mergeCell ref="B4:E5"/>
    <mergeCell ref="J6:J7"/>
    <mergeCell ref="B7:C8"/>
    <mergeCell ref="D7:E8"/>
    <mergeCell ref="G7:H8"/>
    <mergeCell ref="A19:A24"/>
    <mergeCell ref="C19:E19"/>
    <mergeCell ref="G19:I19"/>
    <mergeCell ref="B20:E21"/>
    <mergeCell ref="J22:J23"/>
    <mergeCell ref="B23:C24"/>
    <mergeCell ref="D23:E24"/>
    <mergeCell ref="G23:H24"/>
    <mergeCell ref="A11:A16"/>
    <mergeCell ref="C11:E11"/>
    <mergeCell ref="G11:I11"/>
    <mergeCell ref="B12:E13"/>
    <mergeCell ref="J14:J15"/>
    <mergeCell ref="B15:C16"/>
    <mergeCell ref="D15:E16"/>
    <mergeCell ref="G15:H16"/>
    <mergeCell ref="A35:A40"/>
    <mergeCell ref="C35:E35"/>
    <mergeCell ref="G35:I35"/>
    <mergeCell ref="B36:E37"/>
    <mergeCell ref="J38:J39"/>
    <mergeCell ref="B39:C40"/>
    <mergeCell ref="D39:E40"/>
    <mergeCell ref="G39:H40"/>
    <mergeCell ref="A27:A32"/>
    <mergeCell ref="C27:E27"/>
    <mergeCell ref="G27:I27"/>
    <mergeCell ref="B28:E29"/>
    <mergeCell ref="J30:J31"/>
    <mergeCell ref="B31:C32"/>
    <mergeCell ref="D31:E32"/>
    <mergeCell ref="G31:H32"/>
    <mergeCell ref="A51:A56"/>
    <mergeCell ref="C51:E51"/>
    <mergeCell ref="G51:I51"/>
    <mergeCell ref="B52:E53"/>
    <mergeCell ref="J54:J55"/>
    <mergeCell ref="B55:C56"/>
    <mergeCell ref="D55:E56"/>
    <mergeCell ref="G55:H56"/>
    <mergeCell ref="A43:A48"/>
    <mergeCell ref="C43:E43"/>
    <mergeCell ref="G43:I43"/>
    <mergeCell ref="B44:E45"/>
    <mergeCell ref="J46:J47"/>
    <mergeCell ref="B47:C48"/>
    <mergeCell ref="D47:E48"/>
    <mergeCell ref="G47:H48"/>
    <mergeCell ref="A67:A72"/>
    <mergeCell ref="C67:E67"/>
    <mergeCell ref="G67:I67"/>
    <mergeCell ref="B68:E69"/>
    <mergeCell ref="J70:J71"/>
    <mergeCell ref="B71:C72"/>
    <mergeCell ref="D71:E72"/>
    <mergeCell ref="G71:H72"/>
    <mergeCell ref="A59:A64"/>
    <mergeCell ref="C59:E59"/>
    <mergeCell ref="G59:I59"/>
    <mergeCell ref="B60:E61"/>
    <mergeCell ref="J62:J63"/>
    <mergeCell ref="B63:C64"/>
    <mergeCell ref="D63:E64"/>
    <mergeCell ref="G63:H64"/>
    <mergeCell ref="A83:A88"/>
    <mergeCell ref="C83:E83"/>
    <mergeCell ref="G83:I83"/>
    <mergeCell ref="B84:E85"/>
    <mergeCell ref="J86:J87"/>
    <mergeCell ref="B87:C88"/>
    <mergeCell ref="D87:E88"/>
    <mergeCell ref="G87:H88"/>
    <mergeCell ref="A75:A80"/>
    <mergeCell ref="C75:E75"/>
    <mergeCell ref="G75:I75"/>
    <mergeCell ref="B76:E77"/>
    <mergeCell ref="J78:J79"/>
    <mergeCell ref="B79:C80"/>
    <mergeCell ref="D79:E80"/>
    <mergeCell ref="G79:H80"/>
    <mergeCell ref="A99:A104"/>
    <mergeCell ref="C99:E99"/>
    <mergeCell ref="G99:I99"/>
    <mergeCell ref="B100:E101"/>
    <mergeCell ref="J102:J103"/>
    <mergeCell ref="B103:C104"/>
    <mergeCell ref="D103:E104"/>
    <mergeCell ref="G103:H104"/>
    <mergeCell ref="A91:A96"/>
    <mergeCell ref="C91:E91"/>
    <mergeCell ref="G91:I91"/>
    <mergeCell ref="B92:E93"/>
    <mergeCell ref="J94:J95"/>
    <mergeCell ref="B95:C96"/>
    <mergeCell ref="D95:E96"/>
    <mergeCell ref="G95:H96"/>
    <mergeCell ref="A115:A120"/>
    <mergeCell ref="C115:E115"/>
    <mergeCell ref="G115:I115"/>
    <mergeCell ref="B116:E117"/>
    <mergeCell ref="J118:J119"/>
    <mergeCell ref="B119:C120"/>
    <mergeCell ref="D119:E120"/>
    <mergeCell ref="G119:H120"/>
    <mergeCell ref="A107:A112"/>
    <mergeCell ref="C107:E107"/>
    <mergeCell ref="G107:I107"/>
    <mergeCell ref="B108:E109"/>
    <mergeCell ref="J110:J111"/>
    <mergeCell ref="B111:C112"/>
    <mergeCell ref="D111:E112"/>
    <mergeCell ref="G111:H112"/>
    <mergeCell ref="A131:A136"/>
    <mergeCell ref="C131:E131"/>
    <mergeCell ref="G131:I131"/>
    <mergeCell ref="B132:E133"/>
    <mergeCell ref="J134:J135"/>
    <mergeCell ref="B135:C136"/>
    <mergeCell ref="D135:E136"/>
    <mergeCell ref="G135:H136"/>
    <mergeCell ref="A123:A128"/>
    <mergeCell ref="C123:E123"/>
    <mergeCell ref="G123:I123"/>
    <mergeCell ref="B124:E125"/>
    <mergeCell ref="J126:J127"/>
    <mergeCell ref="B127:C128"/>
    <mergeCell ref="D127:E128"/>
    <mergeCell ref="G127:H128"/>
    <mergeCell ref="A147:A152"/>
    <mergeCell ref="C147:E147"/>
    <mergeCell ref="G147:I147"/>
    <mergeCell ref="B148:E149"/>
    <mergeCell ref="J150:J151"/>
    <mergeCell ref="B151:C152"/>
    <mergeCell ref="D151:E152"/>
    <mergeCell ref="G151:H152"/>
    <mergeCell ref="A139:A144"/>
    <mergeCell ref="C139:E139"/>
    <mergeCell ref="G139:I139"/>
    <mergeCell ref="B140:E141"/>
    <mergeCell ref="J142:J143"/>
    <mergeCell ref="B143:C144"/>
    <mergeCell ref="D143:E144"/>
    <mergeCell ref="G143:H144"/>
    <mergeCell ref="A163:A168"/>
    <mergeCell ref="C163:E163"/>
    <mergeCell ref="G163:I163"/>
    <mergeCell ref="B164:E165"/>
    <mergeCell ref="J166:J167"/>
    <mergeCell ref="B167:C168"/>
    <mergeCell ref="D167:E168"/>
    <mergeCell ref="G167:H168"/>
    <mergeCell ref="A155:A160"/>
    <mergeCell ref="C155:E155"/>
    <mergeCell ref="G155:I155"/>
    <mergeCell ref="B156:E157"/>
    <mergeCell ref="J158:J159"/>
    <mergeCell ref="B159:C160"/>
    <mergeCell ref="D159:E160"/>
    <mergeCell ref="G159:H160"/>
    <mergeCell ref="A179:A184"/>
    <mergeCell ref="C179:E179"/>
    <mergeCell ref="G179:I179"/>
    <mergeCell ref="B180:E181"/>
    <mergeCell ref="J182:J183"/>
    <mergeCell ref="B183:C184"/>
    <mergeCell ref="D183:E184"/>
    <mergeCell ref="G183:H184"/>
    <mergeCell ref="A171:A176"/>
    <mergeCell ref="C171:E171"/>
    <mergeCell ref="G171:I171"/>
    <mergeCell ref="B172:E173"/>
    <mergeCell ref="J174:J175"/>
    <mergeCell ref="B175:C176"/>
    <mergeCell ref="D175:E176"/>
    <mergeCell ref="G175:H176"/>
    <mergeCell ref="A195:A200"/>
    <mergeCell ref="C195:E195"/>
    <mergeCell ref="G195:I195"/>
    <mergeCell ref="B196:E197"/>
    <mergeCell ref="J198:J199"/>
    <mergeCell ref="B199:C200"/>
    <mergeCell ref="D199:E200"/>
    <mergeCell ref="G199:H200"/>
    <mergeCell ref="A187:A192"/>
    <mergeCell ref="C187:E187"/>
    <mergeCell ref="G187:I187"/>
    <mergeCell ref="B188:E189"/>
    <mergeCell ref="J190:J191"/>
    <mergeCell ref="B191:C192"/>
    <mergeCell ref="D191:E192"/>
    <mergeCell ref="G191:H192"/>
    <mergeCell ref="A211:A216"/>
    <mergeCell ref="C211:E211"/>
    <mergeCell ref="G211:I211"/>
    <mergeCell ref="B212:E213"/>
    <mergeCell ref="J214:J215"/>
    <mergeCell ref="B215:C216"/>
    <mergeCell ref="D215:E216"/>
    <mergeCell ref="G215:H216"/>
    <mergeCell ref="A203:A208"/>
    <mergeCell ref="C203:E203"/>
    <mergeCell ref="G203:I203"/>
    <mergeCell ref="B204:E205"/>
    <mergeCell ref="J206:J207"/>
    <mergeCell ref="B207:C208"/>
    <mergeCell ref="D207:E208"/>
    <mergeCell ref="G207:H208"/>
    <mergeCell ref="A227:A232"/>
    <mergeCell ref="C227:E227"/>
    <mergeCell ref="G227:I227"/>
    <mergeCell ref="B228:E229"/>
    <mergeCell ref="J230:J231"/>
    <mergeCell ref="B231:C232"/>
    <mergeCell ref="D231:E232"/>
    <mergeCell ref="G231:H232"/>
    <mergeCell ref="A219:A224"/>
    <mergeCell ref="C219:E219"/>
    <mergeCell ref="G219:I219"/>
    <mergeCell ref="B220:E221"/>
    <mergeCell ref="J222:J223"/>
    <mergeCell ref="B223:C224"/>
    <mergeCell ref="D223:E224"/>
    <mergeCell ref="G223:H224"/>
    <mergeCell ref="A243:A248"/>
    <mergeCell ref="C243:E243"/>
    <mergeCell ref="G243:I243"/>
    <mergeCell ref="B244:E245"/>
    <mergeCell ref="J246:J247"/>
    <mergeCell ref="B247:C248"/>
    <mergeCell ref="D247:E248"/>
    <mergeCell ref="G247:H248"/>
    <mergeCell ref="A235:A240"/>
    <mergeCell ref="C235:E235"/>
    <mergeCell ref="G235:I235"/>
    <mergeCell ref="B236:E237"/>
    <mergeCell ref="J238:J239"/>
    <mergeCell ref="B239:C240"/>
    <mergeCell ref="D239:E240"/>
    <mergeCell ref="G239:H240"/>
    <mergeCell ref="A259:A264"/>
    <mergeCell ref="C259:E259"/>
    <mergeCell ref="G259:I259"/>
    <mergeCell ref="B260:E261"/>
    <mergeCell ref="J262:J263"/>
    <mergeCell ref="B263:C264"/>
    <mergeCell ref="D263:E264"/>
    <mergeCell ref="G263:H264"/>
    <mergeCell ref="A251:A256"/>
    <mergeCell ref="C251:E251"/>
    <mergeCell ref="G251:I251"/>
    <mergeCell ref="B252:E253"/>
    <mergeCell ref="J254:J255"/>
    <mergeCell ref="B255:C256"/>
    <mergeCell ref="D255:E256"/>
    <mergeCell ref="G255:H256"/>
    <mergeCell ref="A275:A280"/>
    <mergeCell ref="C275:E275"/>
    <mergeCell ref="G275:I275"/>
    <mergeCell ref="B276:E277"/>
    <mergeCell ref="J278:J279"/>
    <mergeCell ref="B279:C280"/>
    <mergeCell ref="D279:E280"/>
    <mergeCell ref="G279:H280"/>
    <mergeCell ref="A267:A272"/>
    <mergeCell ref="C267:E267"/>
    <mergeCell ref="G267:I267"/>
    <mergeCell ref="B268:E269"/>
    <mergeCell ref="J270:J271"/>
    <mergeCell ref="B271:C272"/>
    <mergeCell ref="D271:E272"/>
    <mergeCell ref="G271:H272"/>
    <mergeCell ref="A291:A296"/>
    <mergeCell ref="C291:E291"/>
    <mergeCell ref="G291:I291"/>
    <mergeCell ref="B292:E293"/>
    <mergeCell ref="J294:J295"/>
    <mergeCell ref="B295:C296"/>
    <mergeCell ref="D295:E296"/>
    <mergeCell ref="G295:H296"/>
    <mergeCell ref="A283:A288"/>
    <mergeCell ref="C283:E283"/>
    <mergeCell ref="G283:I283"/>
    <mergeCell ref="B284:E285"/>
    <mergeCell ref="J286:J287"/>
    <mergeCell ref="B287:C288"/>
    <mergeCell ref="D287:E288"/>
    <mergeCell ref="G287:H288"/>
    <mergeCell ref="A307:A312"/>
    <mergeCell ref="C307:E307"/>
    <mergeCell ref="G307:I307"/>
    <mergeCell ref="B308:E309"/>
    <mergeCell ref="J310:J311"/>
    <mergeCell ref="B311:C312"/>
    <mergeCell ref="D311:E312"/>
    <mergeCell ref="G311:H312"/>
    <mergeCell ref="A299:A304"/>
    <mergeCell ref="C299:E299"/>
    <mergeCell ref="G299:I299"/>
    <mergeCell ref="B300:E301"/>
    <mergeCell ref="J302:J303"/>
    <mergeCell ref="B303:C304"/>
    <mergeCell ref="D303:E304"/>
    <mergeCell ref="G303:H304"/>
    <mergeCell ref="A323:A328"/>
    <mergeCell ref="C323:E323"/>
    <mergeCell ref="G323:I323"/>
    <mergeCell ref="B324:E325"/>
    <mergeCell ref="J326:J327"/>
    <mergeCell ref="B327:C328"/>
    <mergeCell ref="D327:E328"/>
    <mergeCell ref="G327:H328"/>
    <mergeCell ref="A315:A320"/>
    <mergeCell ref="C315:E315"/>
    <mergeCell ref="G315:I315"/>
    <mergeCell ref="B316:E317"/>
    <mergeCell ref="J318:J319"/>
    <mergeCell ref="B319:C320"/>
    <mergeCell ref="D319:E320"/>
    <mergeCell ref="G319:H320"/>
    <mergeCell ref="A339:A344"/>
    <mergeCell ref="C339:E339"/>
    <mergeCell ref="G339:I339"/>
    <mergeCell ref="B340:E341"/>
    <mergeCell ref="J342:J343"/>
    <mergeCell ref="B343:C344"/>
    <mergeCell ref="D343:E344"/>
    <mergeCell ref="G343:H344"/>
    <mergeCell ref="A331:A336"/>
    <mergeCell ref="C331:E331"/>
    <mergeCell ref="G331:I331"/>
    <mergeCell ref="B332:E333"/>
    <mergeCell ref="J334:J335"/>
    <mergeCell ref="B335:C336"/>
    <mergeCell ref="D335:E336"/>
    <mergeCell ref="G335:H336"/>
    <mergeCell ref="A355:A360"/>
    <mergeCell ref="C355:E355"/>
    <mergeCell ref="G355:I355"/>
    <mergeCell ref="B356:E357"/>
    <mergeCell ref="J358:J359"/>
    <mergeCell ref="B359:C360"/>
    <mergeCell ref="D359:E360"/>
    <mergeCell ref="G359:H360"/>
    <mergeCell ref="A347:A352"/>
    <mergeCell ref="C347:E347"/>
    <mergeCell ref="G347:I347"/>
    <mergeCell ref="B348:E349"/>
    <mergeCell ref="J350:J351"/>
    <mergeCell ref="B351:C352"/>
    <mergeCell ref="D351:E352"/>
    <mergeCell ref="G351:H352"/>
    <mergeCell ref="A371:A376"/>
    <mergeCell ref="C371:E371"/>
    <mergeCell ref="G371:I371"/>
    <mergeCell ref="B372:E373"/>
    <mergeCell ref="J374:J375"/>
    <mergeCell ref="B375:C376"/>
    <mergeCell ref="D375:E376"/>
    <mergeCell ref="G375:H376"/>
    <mergeCell ref="A363:A368"/>
    <mergeCell ref="C363:E363"/>
    <mergeCell ref="G363:I363"/>
    <mergeCell ref="B364:E365"/>
    <mergeCell ref="J366:J367"/>
    <mergeCell ref="B367:C368"/>
    <mergeCell ref="D367:E368"/>
    <mergeCell ref="G367:H368"/>
    <mergeCell ref="A387:A392"/>
    <mergeCell ref="C387:E387"/>
    <mergeCell ref="G387:I387"/>
    <mergeCell ref="B388:E389"/>
    <mergeCell ref="J390:J391"/>
    <mergeCell ref="B391:C392"/>
    <mergeCell ref="D391:E392"/>
    <mergeCell ref="G391:H392"/>
    <mergeCell ref="A379:A384"/>
    <mergeCell ref="C379:E379"/>
    <mergeCell ref="G379:I379"/>
    <mergeCell ref="B380:E381"/>
    <mergeCell ref="J382:J383"/>
    <mergeCell ref="B383:C384"/>
    <mergeCell ref="D383:E384"/>
    <mergeCell ref="G383:H384"/>
    <mergeCell ref="A403:A408"/>
    <mergeCell ref="C403:E403"/>
    <mergeCell ref="G403:I403"/>
    <mergeCell ref="B404:E405"/>
    <mergeCell ref="J406:J407"/>
    <mergeCell ref="B407:C408"/>
    <mergeCell ref="D407:E408"/>
    <mergeCell ref="G407:H408"/>
    <mergeCell ref="A395:A400"/>
    <mergeCell ref="C395:E395"/>
    <mergeCell ref="G395:I395"/>
    <mergeCell ref="B396:E397"/>
    <mergeCell ref="J398:J399"/>
    <mergeCell ref="B399:C400"/>
    <mergeCell ref="D399:E400"/>
    <mergeCell ref="G399:H400"/>
    <mergeCell ref="A419:A424"/>
    <mergeCell ref="C419:E419"/>
    <mergeCell ref="G419:I419"/>
    <mergeCell ref="B420:E421"/>
    <mergeCell ref="J422:J423"/>
    <mergeCell ref="B423:C424"/>
    <mergeCell ref="D423:E424"/>
    <mergeCell ref="G423:H424"/>
    <mergeCell ref="A411:A416"/>
    <mergeCell ref="C411:E411"/>
    <mergeCell ref="G411:I411"/>
    <mergeCell ref="B412:E413"/>
    <mergeCell ref="J414:J415"/>
    <mergeCell ref="B415:C416"/>
    <mergeCell ref="D415:E416"/>
    <mergeCell ref="G415:H416"/>
    <mergeCell ref="A435:A440"/>
    <mergeCell ref="C435:E435"/>
    <mergeCell ref="G435:I435"/>
    <mergeCell ref="B436:E437"/>
    <mergeCell ref="J438:J439"/>
    <mergeCell ref="B439:C440"/>
    <mergeCell ref="D439:E440"/>
    <mergeCell ref="G439:H440"/>
    <mergeCell ref="A427:A432"/>
    <mergeCell ref="C427:E427"/>
    <mergeCell ref="G427:I427"/>
    <mergeCell ref="B428:E429"/>
    <mergeCell ref="J430:J431"/>
    <mergeCell ref="B431:C432"/>
    <mergeCell ref="D431:E432"/>
    <mergeCell ref="G431:H432"/>
    <mergeCell ref="A451:A456"/>
    <mergeCell ref="C451:E451"/>
    <mergeCell ref="G451:I451"/>
    <mergeCell ref="B452:E453"/>
    <mergeCell ref="J454:J455"/>
    <mergeCell ref="B455:C456"/>
    <mergeCell ref="D455:E456"/>
    <mergeCell ref="G455:H456"/>
    <mergeCell ref="A443:A448"/>
    <mergeCell ref="C443:E443"/>
    <mergeCell ref="G443:I443"/>
    <mergeCell ref="B444:E445"/>
    <mergeCell ref="J446:J447"/>
    <mergeCell ref="B447:C448"/>
    <mergeCell ref="D447:E448"/>
    <mergeCell ref="G447:H448"/>
    <mergeCell ref="A467:A472"/>
    <mergeCell ref="C467:E467"/>
    <mergeCell ref="G467:I467"/>
    <mergeCell ref="B468:E469"/>
    <mergeCell ref="J470:J471"/>
    <mergeCell ref="B471:C472"/>
    <mergeCell ref="D471:E472"/>
    <mergeCell ref="G471:H472"/>
    <mergeCell ref="A459:A464"/>
    <mergeCell ref="C459:E459"/>
    <mergeCell ref="G459:I459"/>
    <mergeCell ref="B460:E461"/>
    <mergeCell ref="J462:J463"/>
    <mergeCell ref="B463:C464"/>
    <mergeCell ref="D463:E464"/>
    <mergeCell ref="G463:H464"/>
    <mergeCell ref="A483:A488"/>
    <mergeCell ref="C483:E483"/>
    <mergeCell ref="G483:I483"/>
    <mergeCell ref="B484:E485"/>
    <mergeCell ref="J486:J487"/>
    <mergeCell ref="B487:C488"/>
    <mergeCell ref="D487:E488"/>
    <mergeCell ref="G487:H488"/>
    <mergeCell ref="A475:A480"/>
    <mergeCell ref="C475:E475"/>
    <mergeCell ref="G475:I475"/>
    <mergeCell ref="B476:E477"/>
    <mergeCell ref="J478:J479"/>
    <mergeCell ref="B479:C480"/>
    <mergeCell ref="D479:E480"/>
    <mergeCell ref="G479:H480"/>
    <mergeCell ref="A499:A504"/>
    <mergeCell ref="C499:E499"/>
    <mergeCell ref="G499:I499"/>
    <mergeCell ref="B500:E501"/>
    <mergeCell ref="J502:J503"/>
    <mergeCell ref="B503:C504"/>
    <mergeCell ref="D503:E504"/>
    <mergeCell ref="G503:H504"/>
    <mergeCell ref="A491:A496"/>
    <mergeCell ref="C491:E491"/>
    <mergeCell ref="G491:I491"/>
    <mergeCell ref="B492:E493"/>
    <mergeCell ref="J494:J495"/>
    <mergeCell ref="B495:C496"/>
    <mergeCell ref="D495:E496"/>
    <mergeCell ref="G495:H496"/>
    <mergeCell ref="A515:A520"/>
    <mergeCell ref="C515:E515"/>
    <mergeCell ref="G515:I515"/>
    <mergeCell ref="B516:E517"/>
    <mergeCell ref="J518:J519"/>
    <mergeCell ref="B519:C520"/>
    <mergeCell ref="D519:E520"/>
    <mergeCell ref="G519:H520"/>
    <mergeCell ref="A507:A512"/>
    <mergeCell ref="C507:E507"/>
    <mergeCell ref="G507:I507"/>
    <mergeCell ref="B508:E509"/>
    <mergeCell ref="J510:J511"/>
    <mergeCell ref="B511:C512"/>
    <mergeCell ref="D511:E512"/>
    <mergeCell ref="G511:H512"/>
    <mergeCell ref="A531:A536"/>
    <mergeCell ref="C531:E531"/>
    <mergeCell ref="G531:I531"/>
    <mergeCell ref="B532:E533"/>
    <mergeCell ref="J534:J535"/>
    <mergeCell ref="B535:C536"/>
    <mergeCell ref="D535:E536"/>
    <mergeCell ref="G535:H536"/>
    <mergeCell ref="A523:A528"/>
    <mergeCell ref="C523:E523"/>
    <mergeCell ref="G523:I523"/>
    <mergeCell ref="B524:E525"/>
    <mergeCell ref="J526:J527"/>
    <mergeCell ref="B527:C528"/>
    <mergeCell ref="D527:E528"/>
    <mergeCell ref="G527:H528"/>
    <mergeCell ref="A547:A552"/>
    <mergeCell ref="C547:E547"/>
    <mergeCell ref="G547:I547"/>
    <mergeCell ref="B548:E549"/>
    <mergeCell ref="J550:J551"/>
    <mergeCell ref="B551:C552"/>
    <mergeCell ref="D551:E552"/>
    <mergeCell ref="G551:H552"/>
    <mergeCell ref="A539:A544"/>
    <mergeCell ref="C539:E539"/>
    <mergeCell ref="G539:I539"/>
    <mergeCell ref="B540:E541"/>
    <mergeCell ref="J542:J543"/>
    <mergeCell ref="B543:C544"/>
    <mergeCell ref="D543:E544"/>
    <mergeCell ref="G543:H544"/>
    <mergeCell ref="A563:A568"/>
    <mergeCell ref="C563:E563"/>
    <mergeCell ref="G563:I563"/>
    <mergeCell ref="B564:E565"/>
    <mergeCell ref="J566:J567"/>
    <mergeCell ref="B567:C568"/>
    <mergeCell ref="D567:E568"/>
    <mergeCell ref="G567:H568"/>
    <mergeCell ref="A555:A560"/>
    <mergeCell ref="C555:E555"/>
    <mergeCell ref="G555:I555"/>
    <mergeCell ref="B556:E557"/>
    <mergeCell ref="J558:J559"/>
    <mergeCell ref="B559:C560"/>
    <mergeCell ref="D559:E560"/>
    <mergeCell ref="G559:H560"/>
    <mergeCell ref="A579:A584"/>
    <mergeCell ref="C579:E579"/>
    <mergeCell ref="G579:I579"/>
    <mergeCell ref="B580:E581"/>
    <mergeCell ref="J582:J583"/>
    <mergeCell ref="B583:C584"/>
    <mergeCell ref="D583:E584"/>
    <mergeCell ref="G583:H584"/>
    <mergeCell ref="A571:A576"/>
    <mergeCell ref="C571:E571"/>
    <mergeCell ref="G571:I571"/>
    <mergeCell ref="B572:E573"/>
    <mergeCell ref="J574:J575"/>
    <mergeCell ref="B575:C576"/>
    <mergeCell ref="D575:E576"/>
    <mergeCell ref="G575:H576"/>
    <mergeCell ref="A595:A600"/>
    <mergeCell ref="C595:E595"/>
    <mergeCell ref="G595:I595"/>
    <mergeCell ref="B596:E597"/>
    <mergeCell ref="J598:J599"/>
    <mergeCell ref="B599:C600"/>
    <mergeCell ref="D599:E600"/>
    <mergeCell ref="G599:H600"/>
    <mergeCell ref="A587:A592"/>
    <mergeCell ref="C587:E587"/>
    <mergeCell ref="G587:I587"/>
    <mergeCell ref="B588:E589"/>
    <mergeCell ref="J590:J591"/>
    <mergeCell ref="B591:C592"/>
    <mergeCell ref="D591:E592"/>
    <mergeCell ref="G591:H592"/>
    <mergeCell ref="E612:H613"/>
    <mergeCell ref="J612:J613"/>
    <mergeCell ref="A603:A608"/>
    <mergeCell ref="C603:E603"/>
    <mergeCell ref="G603:I603"/>
    <mergeCell ref="B604:E605"/>
    <mergeCell ref="J606:J607"/>
    <mergeCell ref="B607:C608"/>
    <mergeCell ref="D607:E608"/>
    <mergeCell ref="G607:H608"/>
  </mergeCells>
  <conditionalFormatting sqref="G9 G191:G193 G375:G377 G559:G561">
    <cfRule type="cellIs" dxfId="6" priority="1" operator="equal">
      <formula>"NOVINKA"</formula>
    </cfRule>
    <cfRule type="cellIs" dxfId="5" priority="2" operator="equal">
      <formula>"SUPER CENA"</formula>
    </cfRule>
  </conditionalFormatting>
  <conditionalFormatting sqref="G1 G17 G7 G15 G23:G25 G31:G33 G39:G41 G47:G49 G55:G57 G63:G65 G71:G73 G79:G81 G87:G89 G95:G97 G103:G105 G111:G113 G119:G121 G127:G129 G135:G137 G143:G145 G151:G153 G159:G161 G167:G169 G175:G177 G183:G185 G191:G192 G199:G201 G207:G209 G215:G217 G223:G225 G231:G233 G239:G241 G247:G249 G255:G257 G263:G265 G271:G273 G279:G281 G287:G289 G295:G297 G303:G305 G311:G313 G319:G321 G327:G329 G335:G337 G343:G345 G351:G353 G359:G361 G367:G369 G375 G383:G385 G391:G393 G399:G401 G407:G409 G415:G417 G423:G425 G431:G433 G439:G441 G447:G449 G455:G457 G463:G465 G471:G473 G479:G481 G487:G489 G495:G497 G503:G505 G511:G513 G519:G521 G527:G529 G535:G537 G543:G545 G551:G553 G559 G567:G569 G575:G577 G583:G585 G591:G593 G599:G601 G607:G609">
    <cfRule type="cellIs" dxfId="4" priority="1" operator="equal">
      <formula>0</formula>
    </cfRule>
    <cfRule type="cellIs" dxfId="3" priority="2" operator="equal">
      <formula>"NOVINKA"</formula>
    </cfRule>
    <cfRule type="cellIs" dxfId="2" priority="3" operator="equal">
      <formula>"SUPER CENA"</formula>
    </cfRule>
  </conditionalFormatting>
  <conditionalFormatting sqref="G191:H192 G375:H376 G559:H560">
    <cfRule type="cellIs" dxfId="1" priority="1" operator="equal">
      <formula>0</formula>
    </cfRule>
  </conditionalFormatting>
  <conditionalFormatting sqref="J12 J20 J28 J36 J44 J52 J60 J68 J76 J84 J92 J100 J108 J116 J124 J132 J140 J148 J156 J164 J172 J180 J188 J196 J204 J212 J220 J228 J236 J244 J252 J260 J268 J276 J284 J292 J300 J308 J316 J324 J332 J340 J348 J356 J364 J372 J380 J388 J396 J404 J412 J420 J428 J436 J444 J452 J460 J468 J476 J484 J492 J500 J508 J516 J524 J532 J540 J548 J556 J564 J572 J580 J588 J596 J604 J4">
    <cfRule type="cellIs" dxfId="0" priority="1" operator="equal">
      <formula>0</formula>
    </cfRule>
  </conditionalFormatting>
  <pageMargins left="0.70866141732283472" right="0.70866141732283472" top="0.74803149606299213" bottom="0.74803149606299213" header="0.31496062992125984" footer="0.31496062992125984"/>
  <pageSetup paperSize="9" scale="94" orientation="portrait" r:id="rId1"/>
  <rowBreaks count="7" manualBreakCount="7">
    <brk id="73" max="9" man="1"/>
    <brk id="153" max="9" man="1"/>
    <brk id="234" max="9" man="1"/>
    <brk id="314" max="9" man="1"/>
    <brk id="393" max="9" man="1"/>
    <brk id="473" max="9" man="1"/>
    <brk id="553" max="9"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Hárok1</vt:lpstr>
      <vt:lpstr>Hárok2</vt:lpstr>
      <vt:lpstr>Hárok3</vt:lpstr>
      <vt:lpstr>Hárok1!Oblasť_tlače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Lubomir Vanko</dc:creator>
  <cp:lastModifiedBy>Lubomir Vanko</cp:lastModifiedBy>
  <cp:lastPrinted>2021-03-31T07:49:27Z</cp:lastPrinted>
  <dcterms:created xsi:type="dcterms:W3CDTF">2021-03-31T06:13:21Z</dcterms:created>
  <dcterms:modified xsi:type="dcterms:W3CDTF">2021-03-31T07:49:36Z</dcterms:modified>
</cp:coreProperties>
</file>